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55" i="1" l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49" i="1"/>
  <c r="E50" i="1"/>
  <c r="E51" i="1"/>
  <c r="E52" i="1"/>
  <c r="E53" i="1"/>
  <c r="E54" i="1"/>
  <c r="E48" i="1"/>
  <c r="E31" i="1"/>
  <c r="E32" i="1"/>
  <c r="E33" i="1"/>
  <c r="E34" i="1"/>
  <c r="E35" i="1"/>
  <c r="E36" i="1"/>
  <c r="E37" i="1"/>
  <c r="E38" i="1"/>
  <c r="E39" i="1"/>
  <c r="E40" i="1"/>
  <c r="E41" i="1"/>
  <c r="E30" i="1"/>
  <c r="E21" i="1"/>
  <c r="E22" i="1"/>
  <c r="E23" i="1"/>
  <c r="E20" i="1"/>
  <c r="E6" i="1"/>
  <c r="E7" i="1"/>
  <c r="E8" i="1"/>
  <c r="E9" i="1"/>
  <c r="E10" i="1"/>
  <c r="E11" i="1"/>
  <c r="E5" i="1"/>
  <c r="E69" i="1" l="1"/>
  <c r="E70" i="1" s="1"/>
  <c r="E71" i="1" s="1"/>
  <c r="E42" i="1"/>
  <c r="E43" i="1" s="1"/>
  <c r="E44" i="1" s="1"/>
  <c r="E12" i="1"/>
  <c r="E13" i="1" s="1"/>
  <c r="E14" i="1" s="1"/>
  <c r="E24" i="1"/>
  <c r="E25" i="1" s="1"/>
  <c r="E26" i="1" s="1"/>
</calcChain>
</file>

<file path=xl/sharedStrings.xml><?xml version="1.0" encoding="utf-8"?>
<sst xmlns="http://schemas.openxmlformats.org/spreadsheetml/2006/main" count="90" uniqueCount="60">
  <si>
    <t>S. No.</t>
  </si>
  <si>
    <t>Namoe of Items</t>
  </si>
  <si>
    <t>Qty</t>
  </si>
  <si>
    <t>Unit Price</t>
  </si>
  <si>
    <t>Total</t>
  </si>
  <si>
    <t>STRENGTH OF MATERIALS ( NEW LAB)</t>
  </si>
  <si>
    <t>GST</t>
  </si>
  <si>
    <t>Universal testing machine 400 KN capacity Digital with all its acessories and parts</t>
  </si>
  <si>
    <t xml:space="preserve">Compression Testing Machine Electrical cum hand operated capacity of 200KN </t>
  </si>
  <si>
    <t>Brinell  and rockwell Hardness Tester machine</t>
  </si>
  <si>
    <t>Spring &amp; Wire Testing Machine</t>
  </si>
  <si>
    <t xml:space="preserve"> Impact testing machine</t>
  </si>
  <si>
    <t>Torsion Testing Machine</t>
  </si>
  <si>
    <t>Deflection-beam apparatus.</t>
  </si>
  <si>
    <t xml:space="preserve">FLUID MECHANICS LAB    </t>
  </si>
  <si>
    <t>Bernoull’s equation.</t>
  </si>
  <si>
    <t>Notches &amp; Weir Apparatus</t>
  </si>
  <si>
    <t>ORIFICE AND COLLECTING  TANK</t>
  </si>
  <si>
    <t xml:space="preserve">Venturimeter. </t>
  </si>
  <si>
    <t>Transportation Engineering lab</t>
  </si>
  <si>
    <t>C.B.R. apparatus</t>
  </si>
  <si>
    <t>Aggregate Impact testing machine</t>
  </si>
  <si>
    <t>Los Angeles abrasion testing machine</t>
  </si>
  <si>
    <t>Aggregate crushing value test apparatus</t>
  </si>
  <si>
    <t>Arrangement for submerged weighing of sample</t>
  </si>
  <si>
    <t>Thickness gauge, length gauge</t>
  </si>
  <si>
    <t>Penetrometer</t>
  </si>
  <si>
    <t>Ductility machine</t>
  </si>
  <si>
    <t>Softening point test apparatus</t>
  </si>
  <si>
    <t>Viscometer</t>
  </si>
  <si>
    <t>Pensky-Martens closed cup tester</t>
  </si>
  <si>
    <t>a</t>
  </si>
  <si>
    <t>b</t>
  </si>
  <si>
    <t>c</t>
  </si>
  <si>
    <t>d</t>
  </si>
  <si>
    <t>e</t>
  </si>
  <si>
    <t>Stripping value of aggregate</t>
  </si>
  <si>
    <t xml:space="preserve">SOIL MECHANICS  ( NEW LAB)   </t>
  </si>
  <si>
    <t>NON-CORRODIAL AIRTIGHT CONTAINER</t>
  </si>
  <si>
    <t>DENSITY BOTTLE METHOD</t>
  </si>
  <si>
    <t>IS SIEVE SET FOR SOIL</t>
  </si>
  <si>
    <t>HYDROMETER</t>
  </si>
  <si>
    <t>CYLINDER CORE CUTTER</t>
  </si>
  <si>
    <t>STEEL DOLY</t>
  </si>
  <si>
    <t>STEEL RAMMER</t>
  </si>
  <si>
    <t>COMPLETE SET OF SAND REPLACEMENT METHOD</t>
  </si>
  <si>
    <t>CASAGRANDE APPARTUS</t>
  </si>
  <si>
    <t>GLASS PLATE,METAL ROD 3MM</t>
  </si>
  <si>
    <t>COMPLETE SET OF PROCTOR TEST</t>
  </si>
  <si>
    <t>BENCH TYPE CONSOLIDOMETER</t>
  </si>
  <si>
    <t>CONSTANT HEAD PERMEAMETER</t>
  </si>
  <si>
    <t>FALLING HEAD PERMEAMETER</t>
  </si>
  <si>
    <t>DIRECT SHEAR TEST</t>
  </si>
  <si>
    <t>UNCONFINED COMPRESSION TEST</t>
  </si>
  <si>
    <t>VANE SHEAR TEST</t>
  </si>
  <si>
    <t xml:space="preserve">TRIAXIAL TEST </t>
  </si>
  <si>
    <t>SIEVE SHEAKER</t>
  </si>
  <si>
    <t>SPATULA</t>
  </si>
  <si>
    <t>TRAYS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</si>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</sst>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6"/>
  <sheetViews>
    <sheetView tabSelected="1" topLeftCell="A48" workbookViewId="0">
      <selection activeCell="B76" sqref="B76"/>
    </sheetView>
  </sheetViews>
  <sheetFormatPr defaultColWidth="9.109375" defaultRowHeight="14.4" x14ac:dyDescent="0.3"/>
  <cols>
    <col min="1" max="1" width="9.109375" style="7"/>
    <col min="2" max="2" width="54.6640625" style="4" customWidth="1"/>
    <col min="3" max="3" width="9.109375" style="7"/>
    <col min="4" max="4" width="15.6640625" style="4" customWidth="1"/>
    <col min="5" max="16384" width="9.109375" style="4"/>
  </cols>
  <sheetData>
    <row r="2" spans="1:5" x14ac:dyDescent="0.3">
      <c r="B2" s="3" t="s">
        <v>5</v>
      </c>
    </row>
    <row r="3" spans="1:5" x14ac:dyDescent="0.3">
      <c r="B3" s="3"/>
    </row>
    <row r="4" spans="1:5" x14ac:dyDescent="0.3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</row>
    <row r="5" spans="1:5" ht="28.8" x14ac:dyDescent="0.3">
      <c r="A5" s="5">
        <v>1</v>
      </c>
      <c r="B5" s="6" t="s">
        <v>7</v>
      </c>
      <c r="C5" s="5">
        <v>1</v>
      </c>
      <c r="D5" s="6">
        <v>816000</v>
      </c>
      <c r="E5" s="6">
        <f>C5*D5</f>
        <v>816000</v>
      </c>
    </row>
    <row r="6" spans="1:5" ht="28.8" x14ac:dyDescent="0.3">
      <c r="A6" s="5">
        <v>2</v>
      </c>
      <c r="B6" s="6" t="s">
        <v>8</v>
      </c>
      <c r="C6" s="5">
        <v>1</v>
      </c>
      <c r="D6" s="6">
        <v>225000</v>
      </c>
      <c r="E6" s="6">
        <f t="shared" ref="E6:E11" si="0">C6*D6</f>
        <v>225000</v>
      </c>
    </row>
    <row r="7" spans="1:5" x14ac:dyDescent="0.3">
      <c r="A7" s="5">
        <v>3</v>
      </c>
      <c r="B7" s="6" t="s">
        <v>9</v>
      </c>
      <c r="C7" s="5">
        <v>1</v>
      </c>
      <c r="D7" s="6">
        <v>90000</v>
      </c>
      <c r="E7" s="6">
        <f t="shared" si="0"/>
        <v>90000</v>
      </c>
    </row>
    <row r="8" spans="1:5" x14ac:dyDescent="0.3">
      <c r="A8" s="5">
        <v>4</v>
      </c>
      <c r="B8" s="6" t="s">
        <v>11</v>
      </c>
      <c r="C8" s="5">
        <v>1</v>
      </c>
      <c r="D8" s="6">
        <v>125000</v>
      </c>
      <c r="E8" s="6">
        <f t="shared" si="0"/>
        <v>125000</v>
      </c>
    </row>
    <row r="9" spans="1:5" x14ac:dyDescent="0.3">
      <c r="A9" s="5">
        <v>5</v>
      </c>
      <c r="B9" s="6" t="s">
        <v>10</v>
      </c>
      <c r="C9" s="5">
        <v>1</v>
      </c>
      <c r="D9" s="6">
        <v>180000</v>
      </c>
      <c r="E9" s="6">
        <f t="shared" si="0"/>
        <v>180000</v>
      </c>
    </row>
    <row r="10" spans="1:5" x14ac:dyDescent="0.3">
      <c r="A10" s="5">
        <v>6</v>
      </c>
      <c r="B10" s="6" t="s">
        <v>12</v>
      </c>
      <c r="C10" s="5">
        <v>1</v>
      </c>
      <c r="D10" s="6">
        <v>175000</v>
      </c>
      <c r="E10" s="6">
        <f t="shared" si="0"/>
        <v>175000</v>
      </c>
    </row>
    <row r="11" spans="1:5" x14ac:dyDescent="0.3">
      <c r="A11" s="5">
        <v>7</v>
      </c>
      <c r="B11" s="6" t="s">
        <v>13</v>
      </c>
      <c r="C11" s="5">
        <v>1</v>
      </c>
      <c r="D11" s="6">
        <v>32000</v>
      </c>
      <c r="E11" s="6">
        <f t="shared" si="0"/>
        <v>32000</v>
      </c>
    </row>
    <row r="12" spans="1:5" x14ac:dyDescent="0.3">
      <c r="A12" s="5"/>
      <c r="B12" s="6"/>
      <c r="C12" s="1" t="s">
        <v>4</v>
      </c>
      <c r="D12" s="2"/>
      <c r="E12" s="2">
        <f>SUM(E5:E11)</f>
        <v>1643000</v>
      </c>
    </row>
    <row r="13" spans="1:5" x14ac:dyDescent="0.3">
      <c r="A13" s="5"/>
      <c r="B13" s="6"/>
      <c r="C13" s="1" t="s">
        <v>6</v>
      </c>
      <c r="D13" s="2"/>
      <c r="E13" s="2">
        <f>E12*18/100</f>
        <v>295740</v>
      </c>
    </row>
    <row r="14" spans="1:5" x14ac:dyDescent="0.3">
      <c r="A14" s="5"/>
      <c r="B14" s="6"/>
      <c r="C14" s="1" t="s">
        <v>4</v>
      </c>
      <c r="D14" s="2"/>
      <c r="E14" s="2">
        <f>SUM(E12:E13)</f>
        <v>1938740</v>
      </c>
    </row>
    <row r="17" spans="1:5" x14ac:dyDescent="0.3">
      <c r="B17" s="3" t="s">
        <v>14</v>
      </c>
    </row>
    <row r="19" spans="1:5" x14ac:dyDescent="0.3">
      <c r="A19" s="1" t="s">
        <v>0</v>
      </c>
      <c r="B19" s="2" t="s">
        <v>1</v>
      </c>
      <c r="C19" s="1" t="s">
        <v>2</v>
      </c>
      <c r="D19" s="1" t="s">
        <v>3</v>
      </c>
      <c r="E19" s="1" t="s">
        <v>4</v>
      </c>
    </row>
    <row r="20" spans="1:5" x14ac:dyDescent="0.3">
      <c r="A20" s="5">
        <v>1</v>
      </c>
      <c r="B20" s="6" t="s">
        <v>15</v>
      </c>
      <c r="C20" s="5">
        <v>1</v>
      </c>
      <c r="D20" s="6">
        <v>95000</v>
      </c>
      <c r="E20" s="6">
        <f t="shared" ref="E20:E23" si="1">C20*D20</f>
        <v>95000</v>
      </c>
    </row>
    <row r="21" spans="1:5" x14ac:dyDescent="0.3">
      <c r="A21" s="5">
        <v>2</v>
      </c>
      <c r="B21" s="6" t="s">
        <v>16</v>
      </c>
      <c r="C21" s="5">
        <v>1</v>
      </c>
      <c r="D21" s="6">
        <v>140000</v>
      </c>
      <c r="E21" s="6">
        <f t="shared" si="1"/>
        <v>140000</v>
      </c>
    </row>
    <row r="22" spans="1:5" x14ac:dyDescent="0.3">
      <c r="A22" s="5">
        <v>3</v>
      </c>
      <c r="B22" s="6" t="s">
        <v>17</v>
      </c>
      <c r="C22" s="5">
        <v>1</v>
      </c>
      <c r="D22" s="6">
        <v>48000</v>
      </c>
      <c r="E22" s="6">
        <f t="shared" si="1"/>
        <v>48000</v>
      </c>
    </row>
    <row r="23" spans="1:5" x14ac:dyDescent="0.3">
      <c r="A23" s="5">
        <v>4</v>
      </c>
      <c r="B23" s="6" t="s">
        <v>18</v>
      </c>
      <c r="C23" s="5">
        <v>1</v>
      </c>
      <c r="D23" s="6">
        <v>95000</v>
      </c>
      <c r="E23" s="6">
        <f t="shared" si="1"/>
        <v>95000</v>
      </c>
    </row>
    <row r="24" spans="1:5" x14ac:dyDescent="0.3">
      <c r="A24" s="5"/>
      <c r="B24" s="6"/>
      <c r="C24" s="1" t="s">
        <v>4</v>
      </c>
      <c r="D24" s="2"/>
      <c r="E24" s="2">
        <f>SUM(E20:E23)</f>
        <v>378000</v>
      </c>
    </row>
    <row r="25" spans="1:5" x14ac:dyDescent="0.3">
      <c r="A25" s="5"/>
      <c r="B25" s="6"/>
      <c r="C25" s="1" t="s">
        <v>6</v>
      </c>
      <c r="D25" s="2"/>
      <c r="E25" s="2">
        <f>E24*18/100</f>
        <v>68040</v>
      </c>
    </row>
    <row r="26" spans="1:5" x14ac:dyDescent="0.3">
      <c r="A26" s="5"/>
      <c r="B26" s="6"/>
      <c r="C26" s="1" t="s">
        <v>4</v>
      </c>
      <c r="D26" s="2"/>
      <c r="E26" s="2">
        <f>SUM(E24:E25)</f>
        <v>446040</v>
      </c>
    </row>
    <row r="27" spans="1:5" x14ac:dyDescent="0.3">
      <c r="B27" s="3" t="s">
        <v>19</v>
      </c>
    </row>
    <row r="29" spans="1:5" x14ac:dyDescent="0.3">
      <c r="A29" s="1" t="s">
        <v>0</v>
      </c>
      <c r="B29" s="2" t="s">
        <v>1</v>
      </c>
      <c r="C29" s="1" t="s">
        <v>2</v>
      </c>
      <c r="D29" s="1" t="s">
        <v>3</v>
      </c>
      <c r="E29" s="1" t="s">
        <v>4</v>
      </c>
    </row>
    <row r="30" spans="1:5" x14ac:dyDescent="0.3">
      <c r="A30" s="1">
        <v>1</v>
      </c>
      <c r="B30" s="8" t="s">
        <v>20</v>
      </c>
      <c r="C30" s="5">
        <v>1</v>
      </c>
      <c r="D30" s="6">
        <v>145000</v>
      </c>
      <c r="E30" s="6">
        <f t="shared" ref="E30:E41" si="2">C30*D30</f>
        <v>145000</v>
      </c>
    </row>
    <row r="31" spans="1:5" x14ac:dyDescent="0.3">
      <c r="A31" s="1">
        <v>2</v>
      </c>
      <c r="B31" s="8" t="s">
        <v>21</v>
      </c>
      <c r="C31" s="5">
        <v>1</v>
      </c>
      <c r="D31" s="6">
        <v>124000</v>
      </c>
      <c r="E31" s="6">
        <f t="shared" si="2"/>
        <v>124000</v>
      </c>
    </row>
    <row r="32" spans="1:5" x14ac:dyDescent="0.3">
      <c r="A32" s="1" t="s">
        <v>31</v>
      </c>
      <c r="B32" s="8" t="s">
        <v>22</v>
      </c>
      <c r="C32" s="5">
        <v>1</v>
      </c>
      <c r="D32" s="6">
        <v>155000</v>
      </c>
      <c r="E32" s="6">
        <f t="shared" si="2"/>
        <v>155000</v>
      </c>
    </row>
    <row r="33" spans="1:5" x14ac:dyDescent="0.3">
      <c r="A33" s="1" t="s">
        <v>32</v>
      </c>
      <c r="B33" s="8" t="s">
        <v>23</v>
      </c>
      <c r="C33" s="5">
        <v>1</v>
      </c>
      <c r="D33" s="6">
        <v>9000</v>
      </c>
      <c r="E33" s="6">
        <f t="shared" si="2"/>
        <v>9000</v>
      </c>
    </row>
    <row r="34" spans="1:5" x14ac:dyDescent="0.3">
      <c r="A34" s="1" t="s">
        <v>33</v>
      </c>
      <c r="B34" s="8" t="s">
        <v>24</v>
      </c>
      <c r="C34" s="5">
        <v>1</v>
      </c>
      <c r="D34" s="6">
        <v>48000</v>
      </c>
      <c r="E34" s="6">
        <f t="shared" si="2"/>
        <v>48000</v>
      </c>
    </row>
    <row r="35" spans="1:5" x14ac:dyDescent="0.3">
      <c r="A35" s="1" t="s">
        <v>34</v>
      </c>
      <c r="B35" s="8" t="s">
        <v>25</v>
      </c>
      <c r="C35" s="5">
        <v>1</v>
      </c>
      <c r="D35" s="6">
        <v>5800</v>
      </c>
      <c r="E35" s="6">
        <f t="shared" si="2"/>
        <v>5800</v>
      </c>
    </row>
    <row r="36" spans="1:5" x14ac:dyDescent="0.3">
      <c r="A36" s="1" t="s">
        <v>35</v>
      </c>
      <c r="B36" s="8" t="s">
        <v>36</v>
      </c>
      <c r="C36" s="5">
        <v>1</v>
      </c>
      <c r="D36" s="6">
        <v>51000</v>
      </c>
      <c r="E36" s="6">
        <f t="shared" si="2"/>
        <v>51000</v>
      </c>
    </row>
    <row r="37" spans="1:5" x14ac:dyDescent="0.3">
      <c r="A37" s="1">
        <v>3</v>
      </c>
      <c r="B37" s="8" t="s">
        <v>26</v>
      </c>
      <c r="C37" s="5">
        <v>1</v>
      </c>
      <c r="D37" s="6">
        <v>18000</v>
      </c>
      <c r="E37" s="6">
        <f t="shared" si="2"/>
        <v>18000</v>
      </c>
    </row>
    <row r="38" spans="1:5" x14ac:dyDescent="0.3">
      <c r="A38" s="1" t="s">
        <v>31</v>
      </c>
      <c r="B38" s="8" t="s">
        <v>27</v>
      </c>
      <c r="C38" s="5">
        <v>1</v>
      </c>
      <c r="D38" s="6">
        <v>80000</v>
      </c>
      <c r="E38" s="6">
        <f t="shared" si="2"/>
        <v>80000</v>
      </c>
    </row>
    <row r="39" spans="1:5" x14ac:dyDescent="0.3">
      <c r="A39" s="1" t="s">
        <v>32</v>
      </c>
      <c r="B39" s="8" t="s">
        <v>28</v>
      </c>
      <c r="C39" s="5">
        <v>1</v>
      </c>
      <c r="D39" s="6">
        <v>35000</v>
      </c>
      <c r="E39" s="6">
        <f t="shared" si="2"/>
        <v>35000</v>
      </c>
    </row>
    <row r="40" spans="1:5" x14ac:dyDescent="0.3">
      <c r="A40" s="1" t="s">
        <v>34</v>
      </c>
      <c r="B40" s="8" t="s">
        <v>29</v>
      </c>
      <c r="C40" s="5">
        <v>1</v>
      </c>
      <c r="D40" s="6">
        <v>1200</v>
      </c>
      <c r="E40" s="6">
        <f t="shared" si="2"/>
        <v>1200</v>
      </c>
    </row>
    <row r="41" spans="1:5" x14ac:dyDescent="0.3">
      <c r="A41" s="1" t="s">
        <v>35</v>
      </c>
      <c r="B41" s="8" t="s">
        <v>30</v>
      </c>
      <c r="C41" s="5">
        <v>1</v>
      </c>
      <c r="D41" s="6">
        <v>650000</v>
      </c>
      <c r="E41" s="6">
        <f t="shared" si="2"/>
        <v>650000</v>
      </c>
    </row>
    <row r="42" spans="1:5" x14ac:dyDescent="0.3">
      <c r="A42" s="5"/>
      <c r="B42" s="6"/>
      <c r="C42" s="1" t="s">
        <v>4</v>
      </c>
      <c r="D42" s="2"/>
      <c r="E42" s="2">
        <f>SUM(E30:E41)</f>
        <v>1322000</v>
      </c>
    </row>
    <row r="43" spans="1:5" x14ac:dyDescent="0.3">
      <c r="A43" s="5"/>
      <c r="B43" s="6"/>
      <c r="C43" s="1" t="s">
        <v>6</v>
      </c>
      <c r="D43" s="2"/>
      <c r="E43" s="2">
        <f>E42*18/100</f>
        <v>237960</v>
      </c>
    </row>
    <row r="44" spans="1:5" x14ac:dyDescent="0.3">
      <c r="A44" s="5"/>
      <c r="B44" s="6"/>
      <c r="C44" s="1" t="s">
        <v>4</v>
      </c>
      <c r="D44" s="2"/>
      <c r="E44" s="2">
        <f>SUM(E42:E43)</f>
        <v>1559960</v>
      </c>
    </row>
    <row r="45" spans="1:5" x14ac:dyDescent="0.3">
      <c r="B45" s="3" t="s">
        <v>37</v>
      </c>
    </row>
    <row r="47" spans="1:5" x14ac:dyDescent="0.3">
      <c r="A47" s="1" t="s">
        <v>0</v>
      </c>
      <c r="B47" s="2" t="s">
        <v>1</v>
      </c>
      <c r="C47" s="1" t="s">
        <v>2</v>
      </c>
      <c r="D47" s="1" t="s">
        <v>3</v>
      </c>
      <c r="E47" s="1" t="s">
        <v>4</v>
      </c>
    </row>
    <row r="48" spans="1:5" x14ac:dyDescent="0.3">
      <c r="A48" s="1">
        <v>1</v>
      </c>
      <c r="B48" s="8" t="s">
        <v>38</v>
      </c>
      <c r="C48" s="5">
        <v>10</v>
      </c>
      <c r="D48" s="6">
        <v>300</v>
      </c>
      <c r="E48" s="6">
        <f t="shared" ref="E48:E68" si="3">C48*D48</f>
        <v>3000</v>
      </c>
    </row>
    <row r="49" spans="1:5" x14ac:dyDescent="0.3">
      <c r="A49" s="1">
        <v>3</v>
      </c>
      <c r="B49" s="8" t="s">
        <v>39</v>
      </c>
      <c r="C49" s="5">
        <v>1</v>
      </c>
      <c r="D49" s="6">
        <v>1000</v>
      </c>
      <c r="E49" s="6">
        <f t="shared" si="3"/>
        <v>1000</v>
      </c>
    </row>
    <row r="50" spans="1:5" x14ac:dyDescent="0.3">
      <c r="A50" s="1">
        <v>4</v>
      </c>
      <c r="B50" s="8" t="s">
        <v>40</v>
      </c>
      <c r="C50" s="5">
        <v>2</v>
      </c>
      <c r="D50" s="6">
        <v>9000</v>
      </c>
      <c r="E50" s="6">
        <f t="shared" si="3"/>
        <v>18000</v>
      </c>
    </row>
    <row r="51" spans="1:5" x14ac:dyDescent="0.3">
      <c r="A51" s="1">
        <v>5</v>
      </c>
      <c r="B51" s="8" t="s">
        <v>41</v>
      </c>
      <c r="C51" s="5">
        <v>2</v>
      </c>
      <c r="D51" s="6">
        <v>500</v>
      </c>
      <c r="E51" s="6">
        <f t="shared" si="3"/>
        <v>1000</v>
      </c>
    </row>
    <row r="52" spans="1:5" x14ac:dyDescent="0.3">
      <c r="A52" s="1">
        <v>6</v>
      </c>
      <c r="B52" s="8" t="s">
        <v>42</v>
      </c>
      <c r="C52" s="5">
        <v>6</v>
      </c>
      <c r="D52" s="6">
        <v>3500</v>
      </c>
      <c r="E52" s="6">
        <f t="shared" si="3"/>
        <v>21000</v>
      </c>
    </row>
    <row r="53" spans="1:5" x14ac:dyDescent="0.3">
      <c r="A53" s="1"/>
      <c r="B53" s="8" t="s">
        <v>43</v>
      </c>
      <c r="C53" s="5">
        <v>6</v>
      </c>
      <c r="D53" s="6">
        <v>1800</v>
      </c>
      <c r="E53" s="6">
        <f t="shared" si="3"/>
        <v>10800</v>
      </c>
    </row>
    <row r="54" spans="1:5" x14ac:dyDescent="0.3">
      <c r="A54" s="1"/>
      <c r="B54" s="8" t="s">
        <v>44</v>
      </c>
      <c r="C54" s="5">
        <v>3</v>
      </c>
      <c r="D54" s="6">
        <v>1800</v>
      </c>
      <c r="E54" s="6">
        <f t="shared" si="3"/>
        <v>5400</v>
      </c>
    </row>
    <row r="55" spans="1:5" x14ac:dyDescent="0.3">
      <c r="A55" s="1">
        <v>7</v>
      </c>
      <c r="B55" s="8" t="s">
        <v>45</v>
      </c>
      <c r="C55" s="5">
        <v>3</v>
      </c>
      <c r="D55" s="6">
        <v>5000</v>
      </c>
      <c r="E55" s="6">
        <f t="shared" si="3"/>
        <v>15000</v>
      </c>
    </row>
    <row r="56" spans="1:5" x14ac:dyDescent="0.3">
      <c r="A56" s="1">
        <v>8</v>
      </c>
      <c r="B56" s="8" t="s">
        <v>46</v>
      </c>
      <c r="C56" s="5">
        <v>3</v>
      </c>
      <c r="D56" s="6">
        <v>5000</v>
      </c>
      <c r="E56" s="6">
        <f t="shared" si="3"/>
        <v>15000</v>
      </c>
    </row>
    <row r="57" spans="1:5" x14ac:dyDescent="0.3">
      <c r="A57" s="1">
        <v>9</v>
      </c>
      <c r="B57" s="8" t="s">
        <v>47</v>
      </c>
      <c r="C57" s="5">
        <v>6</v>
      </c>
      <c r="D57" s="6">
        <v>600</v>
      </c>
      <c r="E57" s="6">
        <f t="shared" si="3"/>
        <v>3600</v>
      </c>
    </row>
    <row r="58" spans="1:5" x14ac:dyDescent="0.3">
      <c r="A58" s="1">
        <v>10</v>
      </c>
      <c r="B58" s="8" t="s">
        <v>48</v>
      </c>
      <c r="C58" s="5">
        <v>2</v>
      </c>
      <c r="D58" s="6">
        <v>15000</v>
      </c>
      <c r="E58" s="6">
        <f t="shared" si="3"/>
        <v>30000</v>
      </c>
    </row>
    <row r="59" spans="1:5" x14ac:dyDescent="0.3">
      <c r="A59" s="1">
        <v>11</v>
      </c>
      <c r="B59" s="8" t="s">
        <v>49</v>
      </c>
      <c r="C59" s="5">
        <v>1</v>
      </c>
      <c r="D59" s="6">
        <v>95000</v>
      </c>
      <c r="E59" s="6">
        <f t="shared" si="3"/>
        <v>95000</v>
      </c>
    </row>
    <row r="60" spans="1:5" x14ac:dyDescent="0.3">
      <c r="A60" s="1">
        <v>12</v>
      </c>
      <c r="B60" s="8" t="s">
        <v>50</v>
      </c>
      <c r="C60" s="5">
        <v>1</v>
      </c>
      <c r="D60" s="6">
        <v>98000</v>
      </c>
      <c r="E60" s="6">
        <f t="shared" si="3"/>
        <v>98000</v>
      </c>
    </row>
    <row r="61" spans="1:5" x14ac:dyDescent="0.3">
      <c r="A61" s="6"/>
      <c r="B61" s="8" t="s">
        <v>51</v>
      </c>
      <c r="C61" s="1">
        <v>1</v>
      </c>
      <c r="D61" s="6">
        <v>45000</v>
      </c>
      <c r="E61" s="6">
        <f t="shared" si="3"/>
        <v>45000</v>
      </c>
    </row>
    <row r="62" spans="1:5" x14ac:dyDescent="0.3">
      <c r="A62" s="10">
        <v>13</v>
      </c>
      <c r="B62" s="9" t="s">
        <v>52</v>
      </c>
      <c r="C62" s="11">
        <v>1</v>
      </c>
      <c r="D62" s="6">
        <v>190000</v>
      </c>
      <c r="E62" s="6">
        <f t="shared" si="3"/>
        <v>190000</v>
      </c>
    </row>
    <row r="63" spans="1:5" x14ac:dyDescent="0.3">
      <c r="A63" s="5"/>
      <c r="B63" s="9" t="s">
        <v>53</v>
      </c>
      <c r="C63" s="11">
        <v>1</v>
      </c>
      <c r="D63" s="6">
        <v>128000</v>
      </c>
      <c r="E63" s="6">
        <f t="shared" si="3"/>
        <v>128000</v>
      </c>
    </row>
    <row r="64" spans="1:5" x14ac:dyDescent="0.3">
      <c r="A64" s="5"/>
      <c r="B64" s="9" t="s">
        <v>54</v>
      </c>
      <c r="C64" s="11">
        <v>1</v>
      </c>
      <c r="D64" s="6">
        <v>124500</v>
      </c>
      <c r="E64" s="6">
        <f t="shared" si="3"/>
        <v>124500</v>
      </c>
    </row>
    <row r="65" spans="1:5" x14ac:dyDescent="0.3">
      <c r="A65" s="5"/>
      <c r="B65" s="9" t="s">
        <v>55</v>
      </c>
      <c r="C65" s="5">
        <v>1</v>
      </c>
      <c r="D65" s="6">
        <v>150000</v>
      </c>
      <c r="E65" s="6">
        <f t="shared" si="3"/>
        <v>150000</v>
      </c>
    </row>
    <row r="66" spans="1:5" x14ac:dyDescent="0.3">
      <c r="A66" s="5"/>
      <c r="B66" s="9" t="s">
        <v>56</v>
      </c>
      <c r="C66" s="11">
        <v>1</v>
      </c>
      <c r="D66" s="6">
        <v>90000</v>
      </c>
      <c r="E66" s="6">
        <f t="shared" si="3"/>
        <v>90000</v>
      </c>
    </row>
    <row r="67" spans="1:5" x14ac:dyDescent="0.3">
      <c r="A67" s="5"/>
      <c r="B67" s="9" t="s">
        <v>57</v>
      </c>
      <c r="C67" s="11">
        <v>4</v>
      </c>
      <c r="D67" s="6">
        <v>500</v>
      </c>
      <c r="E67" s="6">
        <f t="shared" si="3"/>
        <v>2000</v>
      </c>
    </row>
    <row r="68" spans="1:5" x14ac:dyDescent="0.3">
      <c r="A68" s="5"/>
      <c r="B68" s="9" t="s">
        <v>58</v>
      </c>
      <c r="C68" s="11">
        <v>2</v>
      </c>
      <c r="D68" s="6">
        <v>500</v>
      </c>
      <c r="E68" s="6">
        <f t="shared" si="3"/>
        <v>1000</v>
      </c>
    </row>
    <row r="69" spans="1:5" x14ac:dyDescent="0.3">
      <c r="A69" s="5"/>
      <c r="B69" s="6"/>
      <c r="C69" s="1" t="s">
        <v>4</v>
      </c>
      <c r="D69" s="2"/>
      <c r="E69" s="2">
        <f>SUM(E48:E68)</f>
        <v>1047300</v>
      </c>
    </row>
    <row r="70" spans="1:5" x14ac:dyDescent="0.3">
      <c r="A70" s="5"/>
      <c r="B70" s="6"/>
      <c r="C70" s="1" t="s">
        <v>6</v>
      </c>
      <c r="D70" s="2"/>
      <c r="E70" s="2">
        <f>E69*18/100</f>
        <v>188514</v>
      </c>
    </row>
    <row r="71" spans="1:5" x14ac:dyDescent="0.3">
      <c r="A71" s="5"/>
      <c r="B71" s="6"/>
      <c r="C71" s="1" t="s">
        <v>4</v>
      </c>
      <c r="D71" s="2"/>
      <c r="E71" s="2">
        <f>SUM(E69:E70)</f>
        <v>1235814</v>
      </c>
    </row>
    <row r="76" spans="1:5" x14ac:dyDescent="0.3">
      <c r="B76" s="4" t="s">
        <v>59</v>
      </c>
    </row>
  </sheetData>
  <pageMargins left="0.39" right="0.2" top="0.73" bottom="0.64" header="0.3" footer="0.59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2023-07-10T10:52:50Z</dcterms:modified>
</cp:coreProperties>
</file>