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D:\I-STEM\"/>
    </mc:Choice>
  </mc:AlternateContent>
  <xr:revisionPtr revIDLastSave="0" documentId="8_{0B352A34-163F-436E-A7DA-B13E786C04A4}" xr6:coauthVersionLast="47" xr6:coauthVersionMax="47" xr10:uidLastSave="{00000000-0000-0000-0000-000000000000}"/>
  <bookViews>
    <workbookView xWindow="0" yWindow="0" windowWidth="19200" windowHeight="6345"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0" i="2" l="1"/>
  <c r="M59" i="2"/>
  <c r="M53" i="2"/>
  <c r="M14" i="2"/>
  <c r="M3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<sst xmlns="http://schemas.openxmlformats.org/spreadsheetml/2006/main" count="838" uniqueCount="320">
  <si>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</si>
  <si>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</si>
  <si>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</si>
  <si>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</si>
  <si>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</si>
  <si>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</si>
  <si>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</si>
  <si>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</si>
  <si>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</si>
  <si>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</si>
  <si>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</si>
  <si>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</si>
  <si>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</si>
  <si>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</si>
  <si>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</si>
  <si>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</si>
  <si>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</si>
  <si>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</si>
  <si>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</si>
  <si>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</si>
  <si>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</si>
  <si>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</si>
  <si>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</si>
  <si>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</si>
  <si>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Gas chromatography mass spectrometry</t>
  </si>
  <si>
    <t>GC-MS</t>
  </si>
  <si>
    <t>Analytical lab</t>
  </si>
  <si>
    <t>Agilent</t>
  </si>
  <si>
    <t>8890GC/7000D MS/MS with ALS, HSS &amp; Frontier Pyrolyzer</t>
  </si>
  <si>
    <t>CN2008A11A, US20160314, CN20080027, CN20190204</t>
  </si>
  <si>
    <t>External</t>
  </si>
  <si>
    <t>Ministry of Chemicals &amp; Fertilizers, Department of Chemicals &amp; Petrocheimicals (DCPC)</t>
  </si>
  <si>
    <t>Characterization of insoluble and complex materials at trace levels. Can be used for plastics, rubbers, paints, dyes, resins, coatings, cellulose, wood, textiles, oils, etc.</t>
  </si>
  <si>
    <t>R &amp; D</t>
  </si>
  <si>
    <t>UP</t>
  </si>
  <si>
    <t xml:space="preserve">Characterization </t>
  </si>
  <si>
    <t>apddrl@cipet.gov.in
testing-apddrl@cipet.gov.in</t>
  </si>
  <si>
    <t>Gel permeation chromotography</t>
  </si>
  <si>
    <t>GPC</t>
  </si>
  <si>
    <t>1260 infinity II GPC System</t>
  </si>
  <si>
    <t>GB20050028</t>
  </si>
  <si>
    <t>Fractionation, separation and purification, molecular weight determination, and structure determination of materials. Polymeric materials can be analysed.</t>
  </si>
  <si>
    <t>Fourier transform Raman spectroscopy</t>
  </si>
  <si>
    <t>FT-RAMAN</t>
  </si>
  <si>
    <t>Thermo Scientific</t>
  </si>
  <si>
    <t>Nicolet iS50</t>
  </si>
  <si>
    <t>AUP2010501</t>
  </si>
  <si>
    <t>Rotational rheometer</t>
  </si>
  <si>
    <t>Anton Paar GmbH</t>
  </si>
  <si>
    <t>MCR 302</t>
  </si>
  <si>
    <t>Flow properties of liquids (solution, melt, etc.) and slurry. Rheological parameters, such as viscosity, thixotropy, shear stress and shear strain, can be measured. Plastics, rubbers, coatings, paints and pharmaceutical materials can be analysed.</t>
  </si>
  <si>
    <t>Thermogravimetric analysis</t>
  </si>
  <si>
    <t>TGA</t>
  </si>
  <si>
    <t>Hitachi</t>
  </si>
  <si>
    <t>STA 7300</t>
  </si>
  <si>
    <t>526A19081312</t>
  </si>
  <si>
    <t xml:space="preserve">Degradation temperature of polymers, Volatile content, Thermal stability, Filter content, Ash content. Temp range: Ambient to 1000 ˚C. Heating rate: 0.01 to 100 ˚C/min   </t>
  </si>
  <si>
    <t>Differential scanning calorimetry</t>
  </si>
  <si>
    <t>DSC</t>
  </si>
  <si>
    <t>DSC 7020</t>
  </si>
  <si>
    <t>1711106113-02</t>
  </si>
  <si>
    <t>Measure ethalpy changes as a function of tempearure or time. Determination of glass transition temperature, investigation of chemical reactions, melting, crystallization, behaviour of polymeric materials. Temp range from -170 to 725 ˚C. Scanning rates 0.01 to 100 ˚C/min</t>
  </si>
  <si>
    <t xml:space="preserve">Fourier transform infrared spectroscopy </t>
  </si>
  <si>
    <t>FTIR</t>
  </si>
  <si>
    <t>Jasco International</t>
  </si>
  <si>
    <t>FTIR-4700</t>
  </si>
  <si>
    <t>D047361788</t>
  </si>
  <si>
    <t>Infrared spectrum of solid, liquid material. Identification of material. Wavelength : 7800 to 350 cm-1, Resolution: 0.4 to 16 cm-1</t>
  </si>
  <si>
    <t>X ray diffraction spectrometer</t>
  </si>
  <si>
    <t>XRD</t>
  </si>
  <si>
    <t>Rigaku Corporation</t>
  </si>
  <si>
    <t>NMINIFLEX600</t>
  </si>
  <si>
    <t>BD68000609-01</t>
  </si>
  <si>
    <r>
      <t xml:space="preserve">Crystalline phase indentification, % crystallinity, crystallite size and strain, lattice parameter, molecular structure and composition,unit cell dimension, sample purity. Scanning range -3 to 145˚, Scanning speed 0.01 to 100 ˚/min. Accuracy: </t>
    </r>
    <r>
      <rPr>
        <u/>
        <sz val="10"/>
        <color theme="1"/>
        <rFont val="Calibri"/>
        <family val="2"/>
      </rPr>
      <t>+</t>
    </r>
    <r>
      <rPr>
        <sz val="10"/>
        <color theme="1"/>
        <rFont val="Calibri"/>
        <family val="2"/>
      </rPr>
      <t xml:space="preserve"> 0.02˚. Volatge 40 kV, X-Ray tube: Cu, Co, Fe or Cr.  </t>
    </r>
  </si>
  <si>
    <t>Optical microscope with heating stage</t>
  </si>
  <si>
    <t>OPM</t>
  </si>
  <si>
    <t>Olympus Corporation</t>
  </si>
  <si>
    <t>BX53</t>
  </si>
  <si>
    <t>9D49973</t>
  </si>
  <si>
    <t xml:space="preserve">To get sharp and clear orthoscopic and conoscopic images, measurement of birefrigence inpolymeric materials, films, sheets, and thin sections. Analyzer: 360˚ Dial rotatable, minimum angle: 0.1˚. Apearture adjustable from 2 mm to 21 mm diameter. Condenser:  (4X-100X). Stage focusing method   </t>
  </si>
  <si>
    <t>CHNSO Analyzer</t>
  </si>
  <si>
    <t>Eurovector Srl.</t>
  </si>
  <si>
    <t>Euro EA 3000</t>
  </si>
  <si>
    <t>Determine the % of elements namely carbon, hydrogen, nitrogen, oxygen and sulphur contained in organic, inorganic and polymeric materials. Temperature maxm. upto 1100 ˚C</t>
  </si>
  <si>
    <t>Particle size analyser</t>
  </si>
  <si>
    <t>Malvern Pananalytical Ltd.</t>
  </si>
  <si>
    <t>Mastersizer 3000</t>
  </si>
  <si>
    <t xml:space="preserve">Determination of particle sizes of various ranges of materials such as polymers, cement, CNTs, metal powders, ceramics, food and beverages and pharmaceuticals. Measuring range: 0.01µ- 3500µm. Measurement time: &lt; 10 sec and Effective focal length: 300 nm with accuracy 0.6 %. </t>
  </si>
  <si>
    <t xml:space="preserve">Permeability tester </t>
  </si>
  <si>
    <t>WVTR</t>
  </si>
  <si>
    <t xml:space="preserve">Labthink Instruments Co. </t>
  </si>
  <si>
    <t>C390HC</t>
  </si>
  <si>
    <t>B1390V1R2-000-019011-E016Y</t>
  </si>
  <si>
    <r>
      <t xml:space="preserve">Measurement of WVTR through plastic film and sheeting using a modulated infrared senso. Measuring range: 0.005 to 40 g/m2-day, Resolution: 0.0001g/m2-day, Test temp: 10-55 ˚C and Humidity: 5 % to 90 %  </t>
    </r>
    <r>
      <rPr>
        <u/>
        <sz val="10"/>
        <color theme="1"/>
        <rFont val="Calibri"/>
        <family val="2"/>
      </rPr>
      <t>+</t>
    </r>
    <r>
      <rPr>
        <sz val="10"/>
        <color theme="1"/>
        <rFont val="Calibri"/>
        <family val="2"/>
      </rPr>
      <t xml:space="preserve"> 1 % </t>
    </r>
  </si>
  <si>
    <t>OTR</t>
  </si>
  <si>
    <t xml:space="preserve">GBPI Packaging </t>
  </si>
  <si>
    <t>N-530</t>
  </si>
  <si>
    <t>BJN530170305</t>
  </si>
  <si>
    <t xml:space="preserve">Determine the barrier properties against various gases for plastic filsm , sheets, aluminium foils, papers and other packaging materials. Test temp: -15 to 60 C,  Vacuum degree &lt; 20 Pa, Gas pressure 0.2 to 0.8 MPa </t>
  </si>
  <si>
    <t>UV Visible double beam spectrophotometer</t>
  </si>
  <si>
    <t>UV-Vis</t>
  </si>
  <si>
    <t>Rigol Technologies</t>
  </si>
  <si>
    <t>RIGOL Ultra-3600</t>
  </si>
  <si>
    <t>UV36601929005</t>
  </si>
  <si>
    <t xml:space="preserve">Quantitative determination of different analytes, chemical kinetics, molecular weight, dissociation constants of acids and bases. Light path: Double beam. Wavelength range: 190-1100 nm. Wavelength  reproducibility: 0.1 nm and accuracy + 0.3 nm </t>
  </si>
  <si>
    <t>Solar cell simulator</t>
  </si>
  <si>
    <t xml:space="preserve">Sciencetech Inc. </t>
  </si>
  <si>
    <t>SL-SOA-W5</t>
  </si>
  <si>
    <r>
      <t xml:space="preserve">Used for testing solar cells, sun screen plastics, and other materials and devices by illuminating to natural sunlight. Classification: Class AAA, Spectrum: 350-1400 nm, Size 50 X 50 mm (upto 2 suns) and 70 X 60 mm class B @ 1 SUN. Light intensity 100 mw/cm2 </t>
    </r>
    <r>
      <rPr>
        <u/>
        <sz val="10"/>
        <color theme="1"/>
        <rFont val="Calibri"/>
        <family val="2"/>
      </rPr>
      <t>+</t>
    </r>
    <r>
      <rPr>
        <sz val="10"/>
        <color theme="1"/>
        <rFont val="Calibri"/>
        <family val="2"/>
      </rPr>
      <t xml:space="preserve"> 15 % </t>
    </r>
  </si>
  <si>
    <t xml:space="preserve">Accelerated UV Weatherometer </t>
  </si>
  <si>
    <t>Sanwood Instruments Technology</t>
  </si>
  <si>
    <t>SM-UV600-C</t>
  </si>
  <si>
    <t xml:space="preserve">Simulate the wavlenth of UV part of solar rays and to determine the aging effect against the UV rays for textiles, packaging, automotive materials and various plastics materials. Operating range: UV-A 280-315 nm and UV-B 315-400 nm. </t>
  </si>
  <si>
    <t xml:space="preserve">
11,25,900.00</t>
  </si>
  <si>
    <t xml:space="preserve">Vibration Leakage tester </t>
  </si>
  <si>
    <t>Mechanical lab</t>
  </si>
  <si>
    <t>Priority Solutions</t>
  </si>
  <si>
    <t>PS-VT-01</t>
  </si>
  <si>
    <t>RPM-01</t>
  </si>
  <si>
    <t>For determining the leakage of plastic containers on vibration. Frequency range: 3-6 Hz. Acceleration range: 0.5-1.1 g</t>
  </si>
  <si>
    <t xml:space="preserve">Free falling dart impact tester </t>
  </si>
  <si>
    <t>P.S.I Sales Pvt. Ltd</t>
  </si>
  <si>
    <t>PLC-19</t>
  </si>
  <si>
    <t>DT:1/470-17</t>
  </si>
  <si>
    <t>To determine the enrgy required to break or ruture test specimen such as films, laminates and composites. Range: 0-2000 mm</t>
  </si>
  <si>
    <t xml:space="preserve">Free falling dart impact tester     </t>
  </si>
  <si>
    <t>P.S.I Sales Pvt,Ltd</t>
  </si>
  <si>
    <t>PLC-27</t>
  </si>
  <si>
    <t>F-IMP-1716</t>
  </si>
  <si>
    <r>
      <t xml:space="preserve">To determine the energy required to break or rupture test specimen such as pipes. Range: 2100 </t>
    </r>
    <r>
      <rPr>
        <u/>
        <sz val="10"/>
        <color theme="1"/>
        <rFont val="Calibri"/>
        <family val="2"/>
        <scheme val="minor"/>
      </rPr>
      <t xml:space="preserve">+ </t>
    </r>
    <r>
      <rPr>
        <sz val="10"/>
        <color theme="1"/>
        <rFont val="Calibri"/>
        <family val="2"/>
        <scheme val="minor"/>
      </rPr>
      <t>10 mm.  Mass: 0.25-6 Kg</t>
    </r>
  </si>
  <si>
    <t>Co effecient of friction tester</t>
  </si>
  <si>
    <t>COF</t>
  </si>
  <si>
    <t xml:space="preserve">RDM Test Equipment </t>
  </si>
  <si>
    <t>CF 800 XS</t>
  </si>
  <si>
    <r>
      <t xml:space="preserve">Determination of Co-efficient of static and kinetics of plastic film and sheeting when sliding over itself or other substances at specified test consitions. Speed control: 10 to 1000 mm/min (Microporocessor controllled). Force reading: 0 to 1000 gms </t>
    </r>
    <r>
      <rPr>
        <u/>
        <sz val="10"/>
        <color theme="1"/>
        <rFont val="Calibri"/>
        <family val="2"/>
      </rPr>
      <t>+</t>
    </r>
    <r>
      <rPr>
        <sz val="10"/>
        <color theme="1"/>
        <rFont val="Calibri"/>
        <family val="2"/>
      </rPr>
      <t xml:space="preserve"> 0.25 % </t>
    </r>
  </si>
  <si>
    <t>Environmental Chamber</t>
  </si>
  <si>
    <t xml:space="preserve">Arcade Scientific Instruments </t>
  </si>
  <si>
    <t>ARC-5260-ECH</t>
  </si>
  <si>
    <t>516/18-19</t>
  </si>
  <si>
    <t xml:space="preserve">Conditioning of test specimen and to evaluate the characteristics of products under various environmental conditions of humidity and temperature. Temp: -40 to 150 ˚C and Humidity: 10 to 95%  RH. </t>
  </si>
  <si>
    <t>Universal  testing machine</t>
  </si>
  <si>
    <t>UTM</t>
  </si>
  <si>
    <t>Dak systems Inc</t>
  </si>
  <si>
    <t>UTB 9103</t>
  </si>
  <si>
    <t>3204-19</t>
  </si>
  <si>
    <t>Determination of various mechanical properties like tensile, compression , flexuural , creep , shear and stress relaxation of polymeric materials. Load Capacity: 100 N to 100 kN,Cross head speed: 0.05-500 mm/min</t>
  </si>
  <si>
    <t>Vicat softening point</t>
  </si>
  <si>
    <t>HDT/VSP</t>
  </si>
  <si>
    <t>Tinius Olsen</t>
  </si>
  <si>
    <t>HDTM303</t>
  </si>
  <si>
    <t xml:space="preserve">Determine the HDT and VSP of plastics and allied materials. Temp range : Ambient to 400 ˚C </t>
  </si>
  <si>
    <t>Hydrostatic pressure tester</t>
  </si>
  <si>
    <t>Arcom Enterprises</t>
  </si>
  <si>
    <t>Hydro-105-D-SD</t>
  </si>
  <si>
    <t>DPPL/18-19/2076/4845</t>
  </si>
  <si>
    <t>Hydrolic characterstics of plastic pipes. Pressure range 1-10 Mpa</t>
  </si>
  <si>
    <t>Multi axial flexural fatigue tester</t>
  </si>
  <si>
    <t>BISS</t>
  </si>
  <si>
    <t xml:space="preserve">UT-08-1020 </t>
  </si>
  <si>
    <t xml:space="preserve">To measure the tensile properties, fatigue resistance, axial rotation and flexural properties in the temperature range of -150 to 600 ˚C </t>
  </si>
  <si>
    <t>Pin on disc tribometer</t>
  </si>
  <si>
    <t>Ducom Instruments Pvt. Ltd.</t>
  </si>
  <si>
    <t>TR2OLE-PHM 400</t>
  </si>
  <si>
    <t>To determine the sliding behaviour and relevant wear mechansim under different tribological conditions  of materials, coatings and lubricants. Load maxm. upto 20 kgf. Speed 200-2000 rpm.</t>
  </si>
  <si>
    <t>Low temperature Impact tester</t>
  </si>
  <si>
    <t>IT 504</t>
  </si>
  <si>
    <t xml:space="preserve">Determine the notched/unnotched impact strength of plastics and allied materials. Impact energy 0 to 25 J. </t>
  </si>
  <si>
    <t xml:space="preserve">3D printer </t>
  </si>
  <si>
    <t>3D-FDM</t>
  </si>
  <si>
    <t>Additive manufacturing lab</t>
  </si>
  <si>
    <t xml:space="preserve">
Stratasys </t>
  </si>
  <si>
    <t>Fortus 450mc</t>
  </si>
  <si>
    <t>155-1100</t>
  </si>
  <si>
    <t>Developing prototypes of any shape and features for design validation with minimum wastage of material. Master models can be produced which can be later used in
vacuum casting for mould manufacture.Build Volume: 406 x 355 x 406 mm3</t>
  </si>
  <si>
    <t>Electrochemical workstation</t>
  </si>
  <si>
    <t>Pyro-poly lab</t>
  </si>
  <si>
    <t>Ivium Technologies</t>
  </si>
  <si>
    <t>Ivium-stats</t>
  </si>
  <si>
    <t>N64117</t>
  </si>
  <si>
    <r>
      <t xml:space="preserve">Electrochemical Impedance spectroscopy, Solar cell test, Pulse voltametry, Corroision measurement, Electroplating, Biosensig, Battery/Super capacitor test. Potential range: </t>
    </r>
    <r>
      <rPr>
        <u/>
        <sz val="10"/>
        <color theme="1"/>
        <rFont val="Calibri"/>
        <family val="2"/>
      </rPr>
      <t>+</t>
    </r>
    <r>
      <rPr>
        <sz val="10"/>
        <color theme="1"/>
        <rFont val="Calibri"/>
        <family val="2"/>
      </rPr>
      <t xml:space="preserve"> 10 V or higher, Control Voltage: </t>
    </r>
    <r>
      <rPr>
        <u/>
        <sz val="10"/>
        <color theme="1"/>
        <rFont val="Calibri"/>
        <family val="2"/>
      </rPr>
      <t>+</t>
    </r>
    <r>
      <rPr>
        <sz val="10"/>
        <color theme="1"/>
        <rFont val="Calibri"/>
        <family val="2"/>
      </rPr>
      <t xml:space="preserve"> 10 V or higher in three or more suitable range, Max current: 5A, Minimum current resolution: 100 na, Frequency range: 10 micro Hz to 1 MHz or higher, AC Signal amplitude: 1 mV to 1000 mV or higher, Mimimum potential resolution: 1 microvolt, Four measuring stations. </t>
    </r>
  </si>
  <si>
    <t xml:space="preserve">Flammability tester </t>
  </si>
  <si>
    <t xml:space="preserve">Arcom Enterprises </t>
  </si>
  <si>
    <t>030/2017</t>
  </si>
  <si>
    <t>Determine the rate of burning of plastics and measure the comparative burning characterstics of solid plastics and polymeric cellular materials. Burning angle: 0 to 180 ˚</t>
  </si>
  <si>
    <t xml:space="preserve">Viscometer bath </t>
  </si>
  <si>
    <t xml:space="preserve">Saumya Technocrats </t>
  </si>
  <si>
    <t>VISCO-100</t>
  </si>
  <si>
    <t>ST/11-19/465</t>
  </si>
  <si>
    <t xml:space="preserve">Determine the k-value of PVC resin, intrinsic viscosity of PET and determination of viscosity of various fluids such as fuel, oil, lubricants and other petrochemical materials at constant temp. Temp range: Ambient to 100 ˚C </t>
  </si>
  <si>
    <t>Thermal conductivity</t>
  </si>
  <si>
    <t>TA Instruments</t>
  </si>
  <si>
    <t>FOX50</t>
  </si>
  <si>
    <t>1812369-110C</t>
  </si>
  <si>
    <t xml:space="preserve">Determine the steady state thermal transmission properties of medium conductivity materials such as plastics, glasses, concrete, composites and ceramics. Conductivity range: 0.1 to 10 W/mk, Temp range: 0 to 190 C, Thermal resistance range: 0.003 to 0.05 m2K/W </t>
  </si>
  <si>
    <t>Melt flow index tester</t>
  </si>
  <si>
    <t>MFI</t>
  </si>
  <si>
    <t>Measure the flow rate of different polymers. Temp range: Ambient to 400 ˚C</t>
  </si>
  <si>
    <t xml:space="preserve">Elmech Pneumatic </t>
  </si>
  <si>
    <t>Dielectric strength tester</t>
  </si>
  <si>
    <t>AE/10843/81(P)17-18</t>
  </si>
  <si>
    <t xml:space="preserve">Measure the dielctric breakdown voltage and dilelectric strength of solid lectrical insulating materials. Capacity: Maxm 100 Kv. Scale 1: 0.5 to 10 kV, Scale 2: 5 to 100 kV. Voltage range : 100-500 v/sec. </t>
  </si>
  <si>
    <t>Dielectric constant</t>
  </si>
  <si>
    <t>Wayne Kerr Electronics Pvt. Ltd</t>
  </si>
  <si>
    <t>6500P</t>
  </si>
  <si>
    <t>Evaluate the resistance of insulating materials such as  rubbers, plastics, powders etc. to its capacitive reactance at a sepcified frequency and determining the ability of an insulator to strong electrical energy. Opearting frequency range: 20 MHz to 10 MHz. Capacitance: 1 TF.</t>
  </si>
  <si>
    <t xml:space="preserve">Volume and surface resistivity tester </t>
  </si>
  <si>
    <t xml:space="preserve">Determine the volume and surface resistivity of plastics and materials. Resistance: 50 to 2 x 10^19  </t>
  </si>
  <si>
    <t>Membrane test skid</t>
  </si>
  <si>
    <t>Tech Inc Sciences</t>
  </si>
  <si>
    <t xml:space="preserve">Fabricated </t>
  </si>
  <si>
    <t xml:space="preserve">Operating pressure: 25 psi to 600 psi. For Flat sheet membrane (42 cm2, hollow fiber membrane, spiral wound membrane module,for measuring flux, solute rejection (by conductivity measurement 0-200 ms). </t>
  </si>
  <si>
    <t>Forward osmosis membrane test skid</t>
  </si>
  <si>
    <t>Prova Technocrat Pvt. Ltd</t>
  </si>
  <si>
    <t>For Flat sheet membrane, hollow fiber membrane</t>
  </si>
  <si>
    <t>Provia Technocrat Pvt. Ltd</t>
  </si>
  <si>
    <t xml:space="preserve">Twin Screw Compounder </t>
  </si>
  <si>
    <t>Processing lab</t>
  </si>
  <si>
    <t xml:space="preserve">Flytech Engineering </t>
  </si>
  <si>
    <t>FUE-1C</t>
  </si>
  <si>
    <t>CL-94</t>
  </si>
  <si>
    <t>For mixing, compounding &amp;amp; pelletizing plastics, composites and blends.Output: 5-15 Kg/hr,
Minimum Sample Required: 200 grams, Temperature: Upto 400 ˚C</t>
  </si>
  <si>
    <t>Injection molding machine</t>
  </si>
  <si>
    <t>Milacron</t>
  </si>
  <si>
    <t xml:space="preserve">Nova 80 Servo </t>
  </si>
  <si>
    <t>DG701DA011039</t>
  </si>
  <si>
    <t>Manufacturing/molding of small plastic partsof upto 80 grams. Model and shot weight: Nova 80 Servo; 80 Tonnes capacity with 85 grams shot weight.</t>
  </si>
  <si>
    <t xml:space="preserve">Compression molding machine </t>
  </si>
  <si>
    <t xml:space="preserve">Boolani </t>
  </si>
  <si>
    <t>BEC-HC30</t>
  </si>
  <si>
    <t>Fabrication of parts ad products using thermoplastics, thermoset, blends, composites and nanocomposites under the action of heat and pressure.</t>
  </si>
  <si>
    <t>Vacuum casting</t>
  </si>
  <si>
    <t xml:space="preserve">Renishaw </t>
  </si>
  <si>
    <t xml:space="preserve">5/04 Vario Vacuum casting machine </t>
  </si>
  <si>
    <t>1JLE55</t>
  </si>
  <si>
    <t>Development of moulds and manufacture of plastic parts that can be directly used for the required application to validate the functionality of the product.Materials: Nylon, and Polyurethane grades mimicking PP, Rubber, ABS, and ABS/PC
blend</t>
  </si>
  <si>
    <t>Microcompounder with microinjection machine</t>
  </si>
  <si>
    <t>Thermo Fischer Scientific India Pvt. Ltd.</t>
  </si>
  <si>
    <t>Minilab 567-2270 Minijet Pro 567-2096</t>
  </si>
  <si>
    <t>0 19015025004, 0 19012055024</t>
  </si>
  <si>
    <t xml:space="preserve">To produce test specimen using different mould geometries i.e. Tensile (ASTM and ISO), DMA, Impact, Flexural. Max. melt temp: 450 C, Max. mold temperature: 250 C, Max. Injection pressure: 1100 bar, </t>
  </si>
  <si>
    <t xml:space="preserve">Atomic Absorption spectroscopy </t>
  </si>
  <si>
    <t>AAS</t>
  </si>
  <si>
    <t>Thermo Fisher Scientific</t>
  </si>
  <si>
    <t>AA09201003</t>
  </si>
  <si>
    <t>Analysis and detection of elements and compounds in solution. Can be used in polymeric, food and beverage, water, clinical, pharmaceutical and mining analysis.</t>
  </si>
  <si>
    <t xml:space="preserve">Contact angle </t>
  </si>
  <si>
    <t>Acam-D2 A</t>
  </si>
  <si>
    <t xml:space="preserve">Apex Instruments Pvt.Ltd. </t>
  </si>
  <si>
    <t>Determination of wettability, surface energy, adhesion properties of solid and polymer samples</t>
  </si>
  <si>
    <t>DOWN</t>
  </si>
  <si>
    <t>Dry arc resistance</t>
  </si>
  <si>
    <t>Sensors India I-DART</t>
  </si>
  <si>
    <t>0818/SI/021</t>
  </si>
  <si>
    <t xml:space="preserve">To determine the resistance to the action of high voltage low current arc close to the
surface of insulating materials
</t>
  </si>
  <si>
    <t>Xenon Arc Weatherometer</t>
  </si>
  <si>
    <t xml:space="preserve">Q-Lab corporation </t>
  </si>
  <si>
    <t>QSUN-XE-3-HBS</t>
  </si>
  <si>
    <t>X3HBS</t>
  </si>
  <si>
    <t xml:space="preserve">To determine the aging effect against the Xenon lamp rays for textiles, packaging, automotive materials and various plastics materials.
300-400nm, 30-130W/m2
Light cycle: 10-75%
Dar cycle: 95-100%
Black panel temp  40-100˚C
</t>
  </si>
  <si>
    <t>Q-Lab corporation QSUN-XE-3-HBS</t>
  </si>
  <si>
    <t>Biodegradation test set up</t>
  </si>
  <si>
    <t>Biodegradation lab</t>
  </si>
  <si>
    <t xml:space="preserve">Labtherm </t>
  </si>
  <si>
    <t>LSBP 0101</t>
  </si>
  <si>
    <t>To perform the biodegradability study of the compostable polymers</t>
  </si>
  <si>
    <t>Biodegradation Lab</t>
  </si>
  <si>
    <t>Labtherm LSBP 0101</t>
  </si>
  <si>
    <t>Cone Calorimeter</t>
  </si>
  <si>
    <t>FNA Equipment Pvt. Ltd</t>
  </si>
  <si>
    <t>2003F03895</t>
  </si>
  <si>
    <t xml:space="preserve">Heat Release Rate, Mass Loss Rate and Ignition time
Temperature Range: Up to 1000°C
Capacity: To
measure O2, CO2, CO
</t>
  </si>
  <si>
    <t>Electrospinning Unit</t>
  </si>
  <si>
    <t>E-Spin nanotech Pvt. Ltd.</t>
  </si>
  <si>
    <t>Super ES-3</t>
  </si>
  <si>
    <t>For preparation of fibers (20-1000 nm dia) from polymer solution; fabrication of nanofiber mats, fabrics, nanofilters &amp; nanoscaffolds. Co- spinning with co-axial fibres</t>
  </si>
  <si>
    <t>Dynamic Mechanical Analyzer</t>
  </si>
  <si>
    <t xml:space="preserve">TA Instruments </t>
  </si>
  <si>
    <t>DMA 850</t>
  </si>
  <si>
    <t>0850-00657</t>
  </si>
  <si>
    <t>To perform DMA in bending, tension, compression, torsion &amp; rheological measurements of plastics</t>
  </si>
  <si>
    <t>Field Emission Scanning Electron Microscopy with EDS</t>
  </si>
  <si>
    <t>FESEM-EDS</t>
  </si>
  <si>
    <t>JEOL</t>
  </si>
  <si>
    <t>JSM- 7610FPlus</t>
  </si>
  <si>
    <t>SM1765002830283</t>
  </si>
  <si>
    <t xml:space="preserve">To study morphological features of polymers, ceramics, metals, composites, biomaterials, &amp; multiphase polymer systems. Resolution 20x to 10,00,000x
EDS for Elemental analysis and elemental mapping
EBSD for Analyzing grain structure, strain and phases in metals, alloys and minerals. In-situ electrical measurement using miBot robot (4 nos.) and load-lock nanoprobing platform – Tungsten probe with 100nm tip radius
</t>
  </si>
  <si>
    <t>FESEM Lab</t>
  </si>
  <si>
    <t>Total Organic Carbon Analyzer</t>
  </si>
  <si>
    <t>TOC</t>
  </si>
  <si>
    <t>M/s. Swan Environmental Pvt. Ltd.</t>
  </si>
  <si>
    <t>TOC- LCPH</t>
  </si>
  <si>
    <t>H56405802126</t>
  </si>
  <si>
    <t>For measuring total organic carbon, inorganic carbon, non-purgeable organic carbon, volatile organic carbon, total nitrogen in aqueous and solid solid samples</t>
  </si>
  <si>
    <t>Torque rheometer</t>
  </si>
  <si>
    <t>HAAKE</t>
  </si>
  <si>
    <t xml:space="preserve">M/s. Thermo Scientific </t>
  </si>
  <si>
    <t>Haake Rheomex PTW16</t>
  </si>
  <si>
    <t>Typ567-0018</t>
  </si>
  <si>
    <t>Compounding, extrusion, wire coating, blown film extrusion, strand &amp; filaments extrusion, batch mixer, studies on viscosity &amp; flow behavior
L/D - 25; Screw Dia - 16 mm; Co-rotating Screw; 80 gm for batch mixer and 500 gm for twin/single screw extruder Max Temp. 400˚C</t>
  </si>
  <si>
    <t>Automatic Viscometer</t>
  </si>
  <si>
    <t>Lauda Scientific</t>
  </si>
  <si>
    <t>PVS 1/2E</t>
  </si>
  <si>
    <t xml:space="preserve">Determine the k-value of PVC resin, intrinsic viscosity of PET and determination of viscosity of various fluids such as fuel, oil, lubricants and other petrochemical materials at constant temp. Temp range: Ambient to 80 ˚C </t>
  </si>
  <si>
    <t>Contour Cutter</t>
  </si>
  <si>
    <t>Specimen preparation lab</t>
  </si>
  <si>
    <t>Mecanumeric</t>
  </si>
  <si>
    <t>Machine De Fraisage CR4U</t>
  </si>
  <si>
    <t>Cutting precise shapes and specimens from plastic and composite sheets</t>
  </si>
  <si>
    <t>Vibration Lab</t>
  </si>
  <si>
    <t>ETS Solutions</t>
  </si>
  <si>
    <t>SE2007053</t>
  </si>
  <si>
    <t>VT300</t>
  </si>
  <si>
    <t>To determine the resonance frequency of material, products etc.</t>
  </si>
  <si>
    <t xml:space="preserve">Hollow Fiber Membrane Spinning Unit </t>
  </si>
  <si>
    <t>Customised</t>
  </si>
  <si>
    <t xml:space="preserve">Development of hollow fibre membranes for water filtration, dialysis etc. </t>
  </si>
  <si>
    <t>Colour Spectrophotometer</t>
  </si>
  <si>
    <t>Analytical technologies Ltd</t>
  </si>
  <si>
    <t>CS-3820</t>
  </si>
  <si>
    <t>To identify various colours and quantify any differences in colour among the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</si>
</sst>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9">
    <font>
      <sz val="10"/>
      <color theme="1"/>
      <name val="Calibri"/>
      <family val="2"/>
    </font>
    <font>
      <b/>
      <sz val="10"/>
      <color theme="1"/>
      <name val="Calibri"/>
      <family val="2"/>
    </font>
    <font>
      <sz val="10"/>
      <color theme="1"/>
      <name val="Calibri"/>
      <family val="2"/>
    </font>
    <font>
      <sz val="10"/>
      <color theme="1"/>
      <name val="Calibri"/>
      <family val="2"/>
      <scheme val="minor"/>
    </font>
    <font>
      <sz val="10"/>
      <color rgb="FF000000"/>
      <name val="Calibri"/>
      <family val="2"/>
      <scheme val="minor"/>
    </font>
    <font>
      <u/>
      <sz val="10"/>
      <color theme="1"/>
      <name val="Calibri"/>
      <family val="2"/>
    </font>
    <font>
      <u/>
      <sz val="10"/>
      <color theme="1"/>
      <name val="Calibri"/>
      <family val="2"/>
      <scheme val="minor"/>
    </font>
    <font>
      <u/>
      <sz val="10"/>
      <color theme="10"/>
      <name val="Calibri"/>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2" fillId="0" borderId="0" applyFont="0" applyFill="0" applyBorder="0" applyAlignment="0" applyProtection="0"/>
    <xf numFmtId="0" fontId="7" fillId="0" borderId="0" applyNumberFormat="0" applyFill="0" applyBorder="0" applyAlignment="0" applyProtection="0"/>
  </cellStyleXfs>
  <cellXfs count="19">
    <xf numFmtId="0" fontId="0" fillId="0" borderId="0" xfId="0"/>
    <xf numFmtId="49" fontId="0" fillId="0" borderId="0" xfId="0" applyNumberFormat="1"/>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7" fillId="0" borderId="1" xfId="2" applyBorder="1" applyAlignment="1">
      <alignment horizontal="left" vertical="center" wrapText="1"/>
    </xf>
    <xf numFmtId="164" fontId="8" fillId="2" borderId="1" xfId="1" applyFont="1" applyFill="1" applyBorder="1" applyAlignment="1">
      <alignment horizontal="left" vertical="center"/>
    </xf>
    <xf numFmtId="164" fontId="8" fillId="2" borderId="1" xfId="1" applyFont="1" applyFill="1" applyBorder="1" applyAlignment="1">
      <alignment horizontal="left" vertical="center" wrapText="1"/>
    </xf>
    <xf numFmtId="0" fontId="0" fillId="0" borderId="0" xfId="0" applyAlignment="1">
      <alignment vertical="center"/>
    </xf>
    <xf numFmtId="0" fontId="1" fillId="0" borderId="1" xfId="0" applyFont="1" applyBorder="1"/>
    <xf numFmtId="49" fontId="1" fillId="0" borderId="1" xfId="0" applyNumberFormat="1" applyFont="1" applyBorder="1"/>
    <xf numFmtId="0" fontId="1" fillId="0" borderId="1" xfId="0" applyFont="1" applyBorder="1" applyAlignment="1">
      <alignment wrapText="1"/>
    </xf>
    <xf numFmtId="0" fontId="0" fillId="0" borderId="1" xfId="0" applyBorder="1"/>
    <xf numFmtId="4" fontId="0" fillId="0" borderId="1" xfId="0" applyNumberFormat="1" applyBorder="1" applyAlignment="1">
      <alignment vertical="center"/>
    </xf>
    <xf numFmtId="0" fontId="0" fillId="0" borderId="1" xfId="0" applyBorder="1" applyAlignment="1">
      <alignmen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simferozegs@cipet.gov.in" TargetMode="External"/><Relationship Id="rId2" Type="http://schemas.openxmlformats.org/officeDocument/2006/relationships/hyperlink" Target="mailto:wasimferozegs@cipet.gov.in" TargetMode="External"/><Relationship Id="rId1" Type="http://schemas.openxmlformats.org/officeDocument/2006/relationships/hyperlink" Target="mailto:wasimferozegs@cipet.gov.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0"/>
  <sheetViews>
    <sheetView tabSelected="1" topLeftCell="A19" workbookViewId="0">
      <selection activeCell="A20" sqref="A20"/>
    </sheetView>
  </sheetViews>
  <sheetFormatPr defaultRowHeight="12.75"/>
  <cols>
    <col min="1" max="1" width="26.140625" customWidth="1"/>
    <col min="2" max="2" width="20" customWidth="1"/>
    <col min="3" max="3" width="16.7109375" customWidth="1"/>
    <col min="4" max="4" width="19" customWidth="1"/>
    <col min="5" max="5" width="22.5703125" customWidth="1"/>
    <col min="6" max="6" width="19.5703125" customWidth="1"/>
    <col min="7" max="7" width="18.140625" style="1" customWidth="1"/>
    <col min="8" max="8" width="22.5703125" customWidth="1"/>
    <col min="9" max="9" width="15" customWidth="1"/>
    <col min="10" max="10" width="40.28515625" customWidth="1"/>
    <col min="11" max="11" width="18.140625" customWidth="1"/>
    <col min="12" max="12" width="14.140625" customWidth="1"/>
    <col min="13" max="13" width="23.28515625" customWidth="1"/>
    <col min="14" max="14" width="14.42578125" customWidth="1"/>
    <col min="15" max="15" width="14.85546875" customWidth="1"/>
    <col min="16" max="16" width="17.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ht="26.25" customHeight="1">
      <c r="A1" s="13" t="s">
        <v>0</v>
      </c>
      <c r="B1" s="13" t="s">
        <v>1</v>
      </c>
      <c r="C1" s="13" t="s">
        <v>2</v>
      </c>
      <c r="D1" s="13" t="s">
        <v>3</v>
      </c>
      <c r="E1" s="13" t="s">
        <v>4</v>
      </c>
      <c r="F1" s="13" t="s">
        <v>5</v>
      </c>
      <c r="G1" s="14" t="s">
        <v>6</v>
      </c>
      <c r="H1" s="15" t="s">
        <v>7</v>
      </c>
      <c r="I1" s="13"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row>
    <row r="2" spans="1:24" ht="53.25" customHeight="1">
      <c r="A2" s="2" t="s">
        <v>24</v>
      </c>
      <c r="B2" s="5" t="s">
        <v>25</v>
      </c>
      <c r="C2" s="3" t="s">
        <v>26</v>
      </c>
      <c r="D2" s="3" t="s">
        <v>27</v>
      </c>
      <c r="E2" s="2" t="s">
        <v>28</v>
      </c>
      <c r="F2" s="3" t="s">
        <v>29</v>
      </c>
      <c r="G2" s="3" t="s">
        <v>30</v>
      </c>
      <c r="H2" s="7" t="s">
        <v>31</v>
      </c>
      <c r="I2" s="16"/>
      <c r="J2" s="8" t="s">
        <v>32</v>
      </c>
      <c r="K2" s="3" t="s">
        <v>33</v>
      </c>
      <c r="L2" s="3" t="s">
        <v>26</v>
      </c>
      <c r="M2" s="10">
        <v>9888142</v>
      </c>
      <c r="N2" s="16"/>
      <c r="O2" s="3" t="s">
        <v>34</v>
      </c>
      <c r="P2" s="16" t="s">
        <v>35</v>
      </c>
      <c r="Q2" s="10"/>
      <c r="R2" s="16"/>
      <c r="S2" s="16"/>
      <c r="T2" s="16"/>
      <c r="U2" s="16"/>
      <c r="V2" s="3" t="s">
        <v>27</v>
      </c>
      <c r="W2" s="16"/>
      <c r="X2" s="9" t="s">
        <v>36</v>
      </c>
    </row>
    <row r="3" spans="1:24" ht="60" customHeight="1">
      <c r="A3" s="3" t="s">
        <v>37</v>
      </c>
      <c r="B3" s="5" t="s">
        <v>38</v>
      </c>
      <c r="C3" s="3" t="s">
        <v>26</v>
      </c>
      <c r="D3" s="3" t="s">
        <v>27</v>
      </c>
      <c r="E3" s="2" t="s">
        <v>39</v>
      </c>
      <c r="F3" s="3" t="s">
        <v>40</v>
      </c>
      <c r="G3" s="3" t="s">
        <v>30</v>
      </c>
      <c r="H3" s="7" t="s">
        <v>31</v>
      </c>
      <c r="I3" s="16"/>
      <c r="J3" s="2" t="s">
        <v>41</v>
      </c>
      <c r="K3" s="3" t="s">
        <v>33</v>
      </c>
      <c r="L3" s="3" t="s">
        <v>26</v>
      </c>
      <c r="M3" s="10">
        <v>4681299</v>
      </c>
      <c r="N3" s="16"/>
      <c r="O3" s="3" t="s">
        <v>34</v>
      </c>
      <c r="P3" s="16" t="s">
        <v>35</v>
      </c>
      <c r="Q3" s="16"/>
      <c r="R3" s="16"/>
      <c r="S3" s="16"/>
      <c r="T3" s="16"/>
      <c r="U3" s="16"/>
      <c r="V3" s="3" t="s">
        <v>27</v>
      </c>
      <c r="W3" s="16"/>
      <c r="X3" s="9" t="s">
        <v>36</v>
      </c>
    </row>
    <row r="4" spans="1:24" ht="63.75" customHeight="1">
      <c r="A4" s="2" t="s">
        <v>42</v>
      </c>
      <c r="B4" s="5" t="s">
        <v>43</v>
      </c>
      <c r="C4" s="3" t="s">
        <v>26</v>
      </c>
      <c r="D4" s="3" t="s">
        <v>44</v>
      </c>
      <c r="E4" s="3" t="s">
        <v>45</v>
      </c>
      <c r="F4" s="3" t="s">
        <v>46</v>
      </c>
      <c r="G4" s="3" t="s">
        <v>30</v>
      </c>
      <c r="H4" s="7" t="s">
        <v>31</v>
      </c>
      <c r="I4" s="16"/>
      <c r="J4" s="2" t="s">
        <v>32</v>
      </c>
      <c r="K4" s="3" t="s">
        <v>33</v>
      </c>
      <c r="L4" s="3" t="s">
        <v>26</v>
      </c>
      <c r="M4" s="10">
        <v>6405000</v>
      </c>
      <c r="N4" s="16"/>
      <c r="O4" s="3" t="s">
        <v>34</v>
      </c>
      <c r="P4" s="16" t="s">
        <v>35</v>
      </c>
      <c r="Q4" s="16"/>
      <c r="R4" s="16"/>
      <c r="S4" s="16"/>
      <c r="T4" s="16"/>
      <c r="U4" s="16"/>
      <c r="V4" s="3" t="s">
        <v>44</v>
      </c>
      <c r="W4" s="16"/>
      <c r="X4" s="9" t="s">
        <v>36</v>
      </c>
    </row>
    <row r="5" spans="1:24" ht="75" customHeight="1">
      <c r="A5" s="3" t="s">
        <v>47</v>
      </c>
      <c r="B5" s="3"/>
      <c r="C5" s="3" t="s">
        <v>26</v>
      </c>
      <c r="D5" s="3" t="s">
        <v>48</v>
      </c>
      <c r="E5" s="3" t="s">
        <v>49</v>
      </c>
      <c r="F5" s="5">
        <v>8309254</v>
      </c>
      <c r="G5" s="3" t="s">
        <v>30</v>
      </c>
      <c r="H5" s="7" t="s">
        <v>31</v>
      </c>
      <c r="I5" s="16"/>
      <c r="J5" s="2" t="s">
        <v>50</v>
      </c>
      <c r="K5" s="3" t="s">
        <v>33</v>
      </c>
      <c r="L5" s="3" t="s">
        <v>26</v>
      </c>
      <c r="M5" s="10">
        <v>5588114</v>
      </c>
      <c r="N5" s="16"/>
      <c r="O5" s="3" t="s">
        <v>34</v>
      </c>
      <c r="P5" s="16" t="s">
        <v>35</v>
      </c>
      <c r="Q5" s="16"/>
      <c r="R5" s="16"/>
      <c r="S5" s="16"/>
      <c r="T5" s="16"/>
      <c r="U5" s="16"/>
      <c r="V5" s="3" t="s">
        <v>48</v>
      </c>
      <c r="W5" s="16"/>
      <c r="X5" s="9" t="s">
        <v>36</v>
      </c>
    </row>
    <row r="6" spans="1:24" ht="53.25" customHeight="1">
      <c r="A6" s="3" t="s">
        <v>51</v>
      </c>
      <c r="B6" s="3" t="s">
        <v>52</v>
      </c>
      <c r="C6" s="3" t="s">
        <v>26</v>
      </c>
      <c r="D6" s="3" t="s">
        <v>53</v>
      </c>
      <c r="E6" s="3" t="s">
        <v>54</v>
      </c>
      <c r="F6" s="3" t="s">
        <v>55</v>
      </c>
      <c r="G6" s="3" t="s">
        <v>30</v>
      </c>
      <c r="H6" s="7" t="s">
        <v>31</v>
      </c>
      <c r="I6" s="16"/>
      <c r="J6" s="2" t="s">
        <v>56</v>
      </c>
      <c r="K6" s="3" t="s">
        <v>33</v>
      </c>
      <c r="L6" s="3" t="s">
        <v>26</v>
      </c>
      <c r="M6" s="10">
        <v>1805974</v>
      </c>
      <c r="N6" s="16"/>
      <c r="O6" s="3" t="s">
        <v>34</v>
      </c>
      <c r="P6" s="16" t="s">
        <v>35</v>
      </c>
      <c r="Q6" s="16"/>
      <c r="R6" s="16"/>
      <c r="S6" s="16"/>
      <c r="T6" s="16"/>
      <c r="U6" s="16"/>
      <c r="V6" s="3" t="s">
        <v>53</v>
      </c>
      <c r="W6" s="16"/>
      <c r="X6" s="9" t="s">
        <v>36</v>
      </c>
    </row>
    <row r="7" spans="1:24" ht="87.75" customHeight="1">
      <c r="A7" s="2" t="s">
        <v>57</v>
      </c>
      <c r="B7" s="3" t="s">
        <v>58</v>
      </c>
      <c r="C7" s="3" t="s">
        <v>26</v>
      </c>
      <c r="D7" s="3" t="s">
        <v>53</v>
      </c>
      <c r="E7" s="3" t="s">
        <v>59</v>
      </c>
      <c r="F7" s="3" t="s">
        <v>60</v>
      </c>
      <c r="G7" s="3" t="s">
        <v>30</v>
      </c>
      <c r="H7" s="7" t="s">
        <v>31</v>
      </c>
      <c r="I7" s="16"/>
      <c r="J7" s="2" t="s">
        <v>61</v>
      </c>
      <c r="K7" s="3" t="s">
        <v>33</v>
      </c>
      <c r="L7" s="3" t="s">
        <v>26</v>
      </c>
      <c r="M7" s="10">
        <v>2209756</v>
      </c>
      <c r="N7" s="16"/>
      <c r="O7" s="3" t="s">
        <v>34</v>
      </c>
      <c r="P7" s="16" t="s">
        <v>35</v>
      </c>
      <c r="Q7" s="16"/>
      <c r="R7" s="16"/>
      <c r="S7" s="16"/>
      <c r="T7" s="16"/>
      <c r="U7" s="16"/>
      <c r="V7" s="3" t="s">
        <v>53</v>
      </c>
      <c r="W7" s="16"/>
      <c r="X7" s="9" t="s">
        <v>36</v>
      </c>
    </row>
    <row r="8" spans="1:24" ht="51" customHeight="1">
      <c r="A8" s="2" t="s">
        <v>62</v>
      </c>
      <c r="B8" s="3" t="s">
        <v>63</v>
      </c>
      <c r="C8" s="3" t="s">
        <v>26</v>
      </c>
      <c r="D8" s="3" t="s">
        <v>64</v>
      </c>
      <c r="E8" s="3" t="s">
        <v>65</v>
      </c>
      <c r="F8" s="3" t="s">
        <v>66</v>
      </c>
      <c r="G8" s="3" t="s">
        <v>30</v>
      </c>
      <c r="H8" s="7" t="s">
        <v>31</v>
      </c>
      <c r="I8" s="16"/>
      <c r="J8" s="2" t="s">
        <v>67</v>
      </c>
      <c r="K8" s="3" t="s">
        <v>33</v>
      </c>
      <c r="L8" s="3" t="s">
        <v>26</v>
      </c>
      <c r="M8" s="10">
        <v>1260000</v>
      </c>
      <c r="N8" s="16"/>
      <c r="O8" s="3" t="s">
        <v>34</v>
      </c>
      <c r="P8" s="16" t="s">
        <v>35</v>
      </c>
      <c r="Q8" s="16"/>
      <c r="R8" s="16"/>
      <c r="S8" s="16"/>
      <c r="T8" s="16"/>
      <c r="U8" s="16"/>
      <c r="V8" s="3" t="s">
        <v>64</v>
      </c>
      <c r="W8" s="16"/>
      <c r="X8" s="9" t="s">
        <v>36</v>
      </c>
    </row>
    <row r="9" spans="1:24" ht="89.25" customHeight="1">
      <c r="A9" s="2" t="s">
        <v>68</v>
      </c>
      <c r="B9" s="3" t="s">
        <v>69</v>
      </c>
      <c r="C9" s="3" t="s">
        <v>26</v>
      </c>
      <c r="D9" s="3" t="s">
        <v>70</v>
      </c>
      <c r="E9" s="3" t="s">
        <v>71</v>
      </c>
      <c r="F9" s="3" t="s">
        <v>72</v>
      </c>
      <c r="G9" s="3" t="s">
        <v>30</v>
      </c>
      <c r="H9" s="7" t="s">
        <v>31</v>
      </c>
      <c r="I9" s="16"/>
      <c r="J9" s="2" t="s">
        <v>73</v>
      </c>
      <c r="K9" s="3" t="s">
        <v>33</v>
      </c>
      <c r="L9" s="3" t="s">
        <v>26</v>
      </c>
      <c r="M9" s="10">
        <v>3967950</v>
      </c>
      <c r="N9" s="16"/>
      <c r="O9" s="3" t="s">
        <v>34</v>
      </c>
      <c r="P9" s="16" t="s">
        <v>35</v>
      </c>
      <c r="Q9" s="16"/>
      <c r="R9" s="16"/>
      <c r="S9" s="16"/>
      <c r="T9" s="16"/>
      <c r="U9" s="16"/>
      <c r="V9" s="3" t="s">
        <v>70</v>
      </c>
      <c r="W9" s="16"/>
      <c r="X9" s="9" t="s">
        <v>36</v>
      </c>
    </row>
    <row r="10" spans="1:24" ht="93" customHeight="1">
      <c r="A10" s="2" t="s">
        <v>74</v>
      </c>
      <c r="B10" s="3" t="s">
        <v>75</v>
      </c>
      <c r="C10" s="3" t="s">
        <v>26</v>
      </c>
      <c r="D10" s="3" t="s">
        <v>76</v>
      </c>
      <c r="E10" s="3" t="s">
        <v>77</v>
      </c>
      <c r="F10" s="3" t="s">
        <v>78</v>
      </c>
      <c r="G10" s="3" t="s">
        <v>30</v>
      </c>
      <c r="H10" s="7" t="s">
        <v>31</v>
      </c>
      <c r="I10" s="16"/>
      <c r="J10" s="2" t="s">
        <v>79</v>
      </c>
      <c r="K10" s="3" t="s">
        <v>33</v>
      </c>
      <c r="L10" s="3" t="s">
        <v>26</v>
      </c>
      <c r="M10" s="10">
        <v>2289624</v>
      </c>
      <c r="N10" s="16"/>
      <c r="O10" s="3" t="s">
        <v>34</v>
      </c>
      <c r="P10" s="16" t="s">
        <v>35</v>
      </c>
      <c r="Q10" s="16"/>
      <c r="R10" s="16"/>
      <c r="S10" s="16"/>
      <c r="T10" s="16"/>
      <c r="U10" s="16"/>
      <c r="V10" s="3" t="s">
        <v>76</v>
      </c>
      <c r="W10" s="16"/>
      <c r="X10" s="9" t="s">
        <v>36</v>
      </c>
    </row>
    <row r="11" spans="1:24" ht="71.25" customHeight="1">
      <c r="A11" s="3" t="s">
        <v>80</v>
      </c>
      <c r="B11" s="3" t="s">
        <v>80</v>
      </c>
      <c r="C11" s="3" t="s">
        <v>26</v>
      </c>
      <c r="D11" s="3" t="s">
        <v>81</v>
      </c>
      <c r="E11" s="3" t="s">
        <v>82</v>
      </c>
      <c r="F11" s="5">
        <v>82113</v>
      </c>
      <c r="G11" s="3" t="s">
        <v>30</v>
      </c>
      <c r="H11" s="7" t="s">
        <v>31</v>
      </c>
      <c r="I11" s="16"/>
      <c r="J11" s="2" t="s">
        <v>83</v>
      </c>
      <c r="K11" s="3" t="s">
        <v>33</v>
      </c>
      <c r="L11" s="3" t="s">
        <v>26</v>
      </c>
      <c r="M11" s="10">
        <v>3744300</v>
      </c>
      <c r="N11" s="16"/>
      <c r="O11" s="3" t="s">
        <v>34</v>
      </c>
      <c r="P11" s="16" t="s">
        <v>35</v>
      </c>
      <c r="Q11" s="16"/>
      <c r="R11" s="16"/>
      <c r="S11" s="16"/>
      <c r="T11" s="16"/>
      <c r="U11" s="16"/>
      <c r="V11" s="3" t="s">
        <v>81</v>
      </c>
      <c r="W11" s="16"/>
      <c r="X11" s="9" t="s">
        <v>36</v>
      </c>
    </row>
    <row r="12" spans="1:24" ht="87.75" customHeight="1">
      <c r="A12" s="3" t="s">
        <v>84</v>
      </c>
      <c r="B12" s="3"/>
      <c r="C12" s="3" t="s">
        <v>26</v>
      </c>
      <c r="D12" s="3" t="s">
        <v>85</v>
      </c>
      <c r="E12" s="3" t="s">
        <v>86</v>
      </c>
      <c r="F12" s="16"/>
      <c r="G12" s="3" t="s">
        <v>30</v>
      </c>
      <c r="H12" s="7" t="s">
        <v>31</v>
      </c>
      <c r="I12" s="16"/>
      <c r="J12" s="2" t="s">
        <v>87</v>
      </c>
      <c r="K12" s="3" t="s">
        <v>33</v>
      </c>
      <c r="L12" s="3" t="s">
        <v>26</v>
      </c>
      <c r="M12" s="10">
        <v>2834385</v>
      </c>
      <c r="N12" s="16"/>
      <c r="O12" s="3" t="s">
        <v>34</v>
      </c>
      <c r="P12" s="16" t="s">
        <v>35</v>
      </c>
      <c r="Q12" s="16"/>
      <c r="R12" s="16"/>
      <c r="S12" s="16"/>
      <c r="T12" s="16"/>
      <c r="U12" s="16"/>
      <c r="V12" s="2" t="s">
        <v>85</v>
      </c>
      <c r="W12" s="16"/>
      <c r="X12" s="9" t="s">
        <v>36</v>
      </c>
    </row>
    <row r="13" spans="1:24" ht="65.25" customHeight="1">
      <c r="A13" s="2" t="s">
        <v>88</v>
      </c>
      <c r="B13" s="3" t="s">
        <v>89</v>
      </c>
      <c r="C13" s="3" t="s">
        <v>26</v>
      </c>
      <c r="D13" s="3" t="s">
        <v>90</v>
      </c>
      <c r="E13" s="3" t="s">
        <v>91</v>
      </c>
      <c r="F13" s="3" t="s">
        <v>92</v>
      </c>
      <c r="G13" s="3" t="s">
        <v>30</v>
      </c>
      <c r="H13" s="7" t="s">
        <v>31</v>
      </c>
      <c r="I13" s="16"/>
      <c r="J13" s="2" t="s">
        <v>93</v>
      </c>
      <c r="K13" s="3" t="s">
        <v>33</v>
      </c>
      <c r="L13" s="3" t="s">
        <v>26</v>
      </c>
      <c r="M13" s="10">
        <v>5190914</v>
      </c>
      <c r="N13" s="16"/>
      <c r="O13" s="3" t="s">
        <v>34</v>
      </c>
      <c r="P13" s="16" t="s">
        <v>35</v>
      </c>
      <c r="Q13" s="16"/>
      <c r="R13" s="16"/>
      <c r="S13" s="16"/>
      <c r="T13" s="16"/>
      <c r="U13" s="16"/>
      <c r="V13" s="2" t="s">
        <v>90</v>
      </c>
      <c r="W13" s="16"/>
      <c r="X13" s="9" t="s">
        <v>36</v>
      </c>
    </row>
    <row r="14" spans="1:24" ht="68.25" customHeight="1">
      <c r="A14" s="2" t="s">
        <v>88</v>
      </c>
      <c r="B14" s="3" t="s">
        <v>94</v>
      </c>
      <c r="C14" s="3" t="s">
        <v>26</v>
      </c>
      <c r="D14" s="3" t="s">
        <v>95</v>
      </c>
      <c r="E14" s="3" t="s">
        <v>96</v>
      </c>
      <c r="F14" s="3" t="s">
        <v>97</v>
      </c>
      <c r="G14" s="3" t="s">
        <v>30</v>
      </c>
      <c r="H14" s="7" t="s">
        <v>31</v>
      </c>
      <c r="I14" s="16"/>
      <c r="J14" s="2" t="s">
        <v>98</v>
      </c>
      <c r="K14" s="3" t="s">
        <v>33</v>
      </c>
      <c r="L14" s="3" t="s">
        <v>26</v>
      </c>
      <c r="M14" s="10">
        <f>2968976+15000</f>
        <v>2983976</v>
      </c>
      <c r="N14" s="16"/>
      <c r="O14" s="3" t="s">
        <v>34</v>
      </c>
      <c r="P14" s="16" t="s">
        <v>35</v>
      </c>
      <c r="Q14" s="16"/>
      <c r="R14" s="16"/>
      <c r="S14" s="16"/>
      <c r="T14" s="16"/>
      <c r="U14" s="16"/>
      <c r="V14" s="3" t="s">
        <v>95</v>
      </c>
      <c r="W14" s="16"/>
      <c r="X14" s="9" t="s">
        <v>36</v>
      </c>
    </row>
    <row r="15" spans="1:24" ht="80.25" customHeight="1">
      <c r="A15" s="2" t="s">
        <v>99</v>
      </c>
      <c r="B15" s="3" t="s">
        <v>100</v>
      </c>
      <c r="C15" s="3" t="s">
        <v>26</v>
      </c>
      <c r="D15" s="3" t="s">
        <v>101</v>
      </c>
      <c r="E15" s="3" t="s">
        <v>102</v>
      </c>
      <c r="F15" s="3" t="s">
        <v>103</v>
      </c>
      <c r="G15" s="3" t="s">
        <v>30</v>
      </c>
      <c r="H15" s="7" t="s">
        <v>31</v>
      </c>
      <c r="I15" s="16"/>
      <c r="J15" s="2" t="s">
        <v>104</v>
      </c>
      <c r="K15" s="3" t="s">
        <v>33</v>
      </c>
      <c r="L15" s="3" t="s">
        <v>26</v>
      </c>
      <c r="M15" s="10">
        <v>491672</v>
      </c>
      <c r="N15" s="16"/>
      <c r="O15" s="3" t="s">
        <v>34</v>
      </c>
      <c r="P15" s="16" t="s">
        <v>35</v>
      </c>
      <c r="Q15" s="16"/>
      <c r="R15" s="16"/>
      <c r="S15" s="16"/>
      <c r="T15" s="16"/>
      <c r="U15" s="16"/>
      <c r="V15" s="3" t="s">
        <v>101</v>
      </c>
      <c r="W15" s="16"/>
      <c r="X15" s="9" t="s">
        <v>36</v>
      </c>
    </row>
    <row r="16" spans="1:24" ht="81" customHeight="1">
      <c r="A16" s="3" t="s">
        <v>105</v>
      </c>
      <c r="B16" s="3"/>
      <c r="C16" s="3" t="s">
        <v>26</v>
      </c>
      <c r="D16" s="3" t="s">
        <v>106</v>
      </c>
      <c r="E16" s="3" t="s">
        <v>107</v>
      </c>
      <c r="F16" s="5">
        <v>2049</v>
      </c>
      <c r="G16" s="3" t="s">
        <v>30</v>
      </c>
      <c r="H16" s="7" t="s">
        <v>31</v>
      </c>
      <c r="I16" s="16"/>
      <c r="J16" s="2" t="s">
        <v>108</v>
      </c>
      <c r="K16" s="3" t="s">
        <v>33</v>
      </c>
      <c r="L16" s="3" t="s">
        <v>26</v>
      </c>
      <c r="M16" s="10">
        <v>3201229</v>
      </c>
      <c r="N16" s="16"/>
      <c r="O16" s="3" t="s">
        <v>34</v>
      </c>
      <c r="P16" s="16" t="s">
        <v>35</v>
      </c>
      <c r="Q16" s="16"/>
      <c r="R16" s="16"/>
      <c r="S16" s="16"/>
      <c r="T16" s="16"/>
      <c r="U16" s="16"/>
      <c r="V16" s="3" t="s">
        <v>106</v>
      </c>
      <c r="W16" s="16"/>
      <c r="X16" s="9" t="s">
        <v>36</v>
      </c>
    </row>
    <row r="17" spans="1:24" ht="72" customHeight="1">
      <c r="A17" s="3" t="s">
        <v>109</v>
      </c>
      <c r="B17" s="3"/>
      <c r="C17" s="3" t="s">
        <v>26</v>
      </c>
      <c r="D17" s="2" t="s">
        <v>110</v>
      </c>
      <c r="E17" s="3" t="s">
        <v>111</v>
      </c>
      <c r="F17" s="5">
        <v>3133</v>
      </c>
      <c r="G17" s="3" t="s">
        <v>30</v>
      </c>
      <c r="H17" s="7" t="s">
        <v>31</v>
      </c>
      <c r="I17" s="16"/>
      <c r="J17" s="2" t="s">
        <v>112</v>
      </c>
      <c r="K17" s="3" t="s">
        <v>33</v>
      </c>
      <c r="L17" s="3" t="s">
        <v>26</v>
      </c>
      <c r="M17" s="11" t="s">
        <v>113</v>
      </c>
      <c r="N17" s="16"/>
      <c r="O17" s="3" t="s">
        <v>34</v>
      </c>
      <c r="P17" s="16" t="s">
        <v>35</v>
      </c>
      <c r="Q17" s="16"/>
      <c r="R17" s="16"/>
      <c r="S17" s="16"/>
      <c r="T17" s="16"/>
      <c r="U17" s="16"/>
      <c r="V17" s="2" t="s">
        <v>110</v>
      </c>
      <c r="W17" s="16"/>
      <c r="X17" s="9" t="s">
        <v>36</v>
      </c>
    </row>
    <row r="18" spans="1:24" ht="66.75" customHeight="1">
      <c r="A18" s="3" t="s">
        <v>114</v>
      </c>
      <c r="B18" s="3"/>
      <c r="C18" s="3" t="s">
        <v>115</v>
      </c>
      <c r="D18" s="3" t="s">
        <v>116</v>
      </c>
      <c r="E18" s="3" t="s">
        <v>117</v>
      </c>
      <c r="F18" s="3" t="s">
        <v>118</v>
      </c>
      <c r="G18" s="3" t="s">
        <v>30</v>
      </c>
      <c r="H18" s="7" t="s">
        <v>31</v>
      </c>
      <c r="I18" s="16"/>
      <c r="J18" s="2" t="s">
        <v>119</v>
      </c>
      <c r="K18" s="3" t="s">
        <v>33</v>
      </c>
      <c r="L18" s="3" t="s">
        <v>115</v>
      </c>
      <c r="M18" s="10">
        <v>234500</v>
      </c>
      <c r="N18" s="16"/>
      <c r="O18" s="3" t="s">
        <v>34</v>
      </c>
      <c r="P18" s="16" t="s">
        <v>35</v>
      </c>
      <c r="Q18" s="16"/>
      <c r="R18" s="16"/>
      <c r="S18" s="16"/>
      <c r="T18" s="16"/>
      <c r="U18" s="16"/>
      <c r="V18" s="3" t="s">
        <v>116</v>
      </c>
      <c r="W18" s="16"/>
      <c r="X18" s="9" t="s">
        <v>36</v>
      </c>
    </row>
    <row r="19" spans="1:24" ht="53.25">
      <c r="A19" s="2" t="s">
        <v>120</v>
      </c>
      <c r="C19" s="3" t="s">
        <v>115</v>
      </c>
      <c r="D19" s="4" t="s">
        <v>121</v>
      </c>
      <c r="E19" s="6" t="s">
        <v>122</v>
      </c>
      <c r="F19" s="3" t="s">
        <v>123</v>
      </c>
      <c r="G19" s="3" t="s">
        <v>30</v>
      </c>
      <c r="H19" s="7" t="s">
        <v>31</v>
      </c>
      <c r="I19" s="16"/>
      <c r="J19" s="4" t="s">
        <v>124</v>
      </c>
      <c r="K19" s="3" t="s">
        <v>33</v>
      </c>
      <c r="L19" s="3" t="s">
        <v>115</v>
      </c>
      <c r="M19" s="10">
        <v>97600</v>
      </c>
      <c r="N19" s="16"/>
      <c r="O19" s="3" t="s">
        <v>34</v>
      </c>
      <c r="P19" s="16" t="s">
        <v>35</v>
      </c>
      <c r="Q19" s="16"/>
      <c r="R19" s="16"/>
      <c r="S19" s="16"/>
      <c r="T19" s="16"/>
      <c r="U19" s="16"/>
      <c r="V19" s="4" t="s">
        <v>121</v>
      </c>
      <c r="W19" s="16"/>
      <c r="X19" s="9" t="s">
        <v>36</v>
      </c>
    </row>
    <row r="20" spans="1:24" ht="54.75" customHeight="1">
      <c r="A20" s="2" t="s">
        <v>125</v>
      </c>
      <c r="C20" s="3" t="s">
        <v>115</v>
      </c>
      <c r="D20" s="4" t="s">
        <v>126</v>
      </c>
      <c r="E20" s="6" t="s">
        <v>127</v>
      </c>
      <c r="F20" s="3" t="s">
        <v>128</v>
      </c>
      <c r="G20" s="3" t="s">
        <v>30</v>
      </c>
      <c r="H20" s="7" t="s">
        <v>31</v>
      </c>
      <c r="I20" s="16"/>
      <c r="J20" s="4" t="s">
        <v>129</v>
      </c>
      <c r="K20" s="3" t="s">
        <v>33</v>
      </c>
      <c r="L20" s="3" t="s">
        <v>115</v>
      </c>
      <c r="M20" s="10">
        <v>96270</v>
      </c>
      <c r="N20" s="16"/>
      <c r="O20" s="3" t="s">
        <v>34</v>
      </c>
      <c r="P20" s="16" t="s">
        <v>35</v>
      </c>
      <c r="Q20" s="16"/>
      <c r="R20" s="16"/>
      <c r="S20" s="16"/>
      <c r="T20" s="16"/>
      <c r="U20" s="16"/>
      <c r="V20" s="4" t="s">
        <v>126</v>
      </c>
      <c r="W20" s="16"/>
      <c r="X20" s="9" t="s">
        <v>36</v>
      </c>
    </row>
    <row r="21" spans="1:24" ht="75" customHeight="1">
      <c r="A21" s="3" t="s">
        <v>130</v>
      </c>
      <c r="B21" s="3" t="s">
        <v>131</v>
      </c>
      <c r="C21" s="3" t="s">
        <v>115</v>
      </c>
      <c r="D21" s="3" t="s">
        <v>132</v>
      </c>
      <c r="E21" s="3" t="s">
        <v>133</v>
      </c>
      <c r="F21" s="3">
        <v>5306</v>
      </c>
      <c r="G21" s="3" t="s">
        <v>30</v>
      </c>
      <c r="H21" s="7" t="s">
        <v>31</v>
      </c>
      <c r="I21" s="16"/>
      <c r="J21" s="2" t="s">
        <v>134</v>
      </c>
      <c r="K21" s="3" t="s">
        <v>33</v>
      </c>
      <c r="L21" s="3" t="s">
        <v>115</v>
      </c>
      <c r="M21" s="10">
        <v>1283860</v>
      </c>
      <c r="N21" s="16"/>
      <c r="O21" s="3" t="s">
        <v>34</v>
      </c>
      <c r="P21" s="16" t="s">
        <v>35</v>
      </c>
      <c r="Q21" s="16"/>
      <c r="R21" s="16"/>
      <c r="S21" s="16"/>
      <c r="T21" s="16"/>
      <c r="U21" s="16"/>
      <c r="V21" s="3" t="s">
        <v>132</v>
      </c>
      <c r="W21" s="16"/>
      <c r="X21" s="9" t="s">
        <v>36</v>
      </c>
    </row>
    <row r="22" spans="1:24" ht="78" customHeight="1">
      <c r="A22" s="3" t="s">
        <v>135</v>
      </c>
      <c r="B22" s="3"/>
      <c r="C22" s="3" t="s">
        <v>115</v>
      </c>
      <c r="D22" s="2" t="s">
        <v>136</v>
      </c>
      <c r="E22" s="3" t="s">
        <v>137</v>
      </c>
      <c r="F22" s="3" t="s">
        <v>138</v>
      </c>
      <c r="G22" s="3" t="s">
        <v>30</v>
      </c>
      <c r="H22" s="7" t="s">
        <v>31</v>
      </c>
      <c r="I22" s="16"/>
      <c r="J22" s="2" t="s">
        <v>139</v>
      </c>
      <c r="K22" s="3" t="s">
        <v>33</v>
      </c>
      <c r="L22" s="3" t="s">
        <v>115</v>
      </c>
      <c r="M22" s="10">
        <v>574618</v>
      </c>
      <c r="N22" s="16"/>
      <c r="O22" s="3" t="s">
        <v>34</v>
      </c>
      <c r="P22" s="16" t="s">
        <v>35</v>
      </c>
      <c r="Q22" s="16"/>
      <c r="R22" s="16"/>
      <c r="S22" s="16"/>
      <c r="T22" s="16"/>
      <c r="U22" s="16"/>
      <c r="V22" s="2" t="s">
        <v>136</v>
      </c>
      <c r="W22" s="16"/>
      <c r="X22" s="9" t="s">
        <v>36</v>
      </c>
    </row>
    <row r="23" spans="1:24" ht="67.5" customHeight="1">
      <c r="A23" s="3" t="s">
        <v>140</v>
      </c>
      <c r="B23" s="3" t="s">
        <v>141</v>
      </c>
      <c r="C23" s="3" t="s">
        <v>115</v>
      </c>
      <c r="D23" s="3" t="s">
        <v>142</v>
      </c>
      <c r="E23" s="3" t="s">
        <v>143</v>
      </c>
      <c r="F23" s="3" t="s">
        <v>144</v>
      </c>
      <c r="G23" s="3" t="s">
        <v>30</v>
      </c>
      <c r="H23" s="7" t="s">
        <v>31</v>
      </c>
      <c r="I23" s="16"/>
      <c r="J23" s="2" t="s">
        <v>145</v>
      </c>
      <c r="K23" s="3" t="s">
        <v>33</v>
      </c>
      <c r="L23" s="3" t="s">
        <v>115</v>
      </c>
      <c r="M23" s="10">
        <v>3618269</v>
      </c>
      <c r="N23" s="16"/>
      <c r="O23" s="3" t="s">
        <v>34</v>
      </c>
      <c r="P23" s="16" t="s">
        <v>35</v>
      </c>
      <c r="Q23" s="16"/>
      <c r="R23" s="16"/>
      <c r="S23" s="16"/>
      <c r="T23" s="16"/>
      <c r="U23" s="16"/>
      <c r="V23" s="3" t="s">
        <v>142</v>
      </c>
      <c r="W23" s="16"/>
      <c r="X23" s="9" t="s">
        <v>36</v>
      </c>
    </row>
    <row r="24" spans="1:24" ht="37.5" customHeight="1">
      <c r="A24" s="2" t="s">
        <v>146</v>
      </c>
      <c r="B24" s="3" t="s">
        <v>147</v>
      </c>
      <c r="C24" s="3" t="s">
        <v>115</v>
      </c>
      <c r="D24" s="3" t="s">
        <v>148</v>
      </c>
      <c r="E24" s="3" t="s">
        <v>149</v>
      </c>
      <c r="F24" s="5">
        <v>343857</v>
      </c>
      <c r="G24" s="3" t="s">
        <v>30</v>
      </c>
      <c r="H24" s="7" t="s">
        <v>31</v>
      </c>
      <c r="I24" s="16"/>
      <c r="J24" s="2" t="s">
        <v>150</v>
      </c>
      <c r="K24" s="3" t="s">
        <v>33</v>
      </c>
      <c r="L24" s="3" t="s">
        <v>115</v>
      </c>
      <c r="M24" s="10">
        <v>3535571</v>
      </c>
      <c r="N24" s="16"/>
      <c r="O24" s="3" t="s">
        <v>34</v>
      </c>
      <c r="P24" s="16" t="s">
        <v>35</v>
      </c>
      <c r="Q24" s="16"/>
      <c r="R24" s="16"/>
      <c r="S24" s="16"/>
      <c r="T24" s="16"/>
      <c r="U24" s="16"/>
      <c r="V24" s="3" t="s">
        <v>148</v>
      </c>
      <c r="W24" s="16"/>
      <c r="X24" s="9" t="s">
        <v>36</v>
      </c>
    </row>
    <row r="25" spans="1:24" ht="38.25" customHeight="1">
      <c r="A25" s="4" t="s">
        <v>151</v>
      </c>
      <c r="B25" s="3"/>
      <c r="C25" s="3" t="s">
        <v>115</v>
      </c>
      <c r="D25" s="4" t="s">
        <v>152</v>
      </c>
      <c r="E25" s="4" t="s">
        <v>153</v>
      </c>
      <c r="F25" s="3" t="s">
        <v>154</v>
      </c>
      <c r="G25" s="3" t="s">
        <v>30</v>
      </c>
      <c r="H25" s="7" t="s">
        <v>31</v>
      </c>
      <c r="I25" s="16"/>
      <c r="J25" s="2" t="s">
        <v>155</v>
      </c>
      <c r="K25" s="3" t="s">
        <v>33</v>
      </c>
      <c r="L25" s="3" t="s">
        <v>115</v>
      </c>
      <c r="M25" s="10">
        <v>598045</v>
      </c>
      <c r="N25" s="16"/>
      <c r="O25" s="3" t="s">
        <v>34</v>
      </c>
      <c r="P25" s="16" t="s">
        <v>35</v>
      </c>
      <c r="Q25" s="16"/>
      <c r="R25" s="16"/>
      <c r="S25" s="16"/>
      <c r="T25" s="16"/>
      <c r="U25" s="16"/>
      <c r="V25" s="4" t="s">
        <v>152</v>
      </c>
      <c r="W25" s="16"/>
      <c r="X25" s="9" t="s">
        <v>36</v>
      </c>
    </row>
    <row r="26" spans="1:24" ht="51" customHeight="1">
      <c r="A26" s="2" t="s">
        <v>156</v>
      </c>
      <c r="B26" s="3"/>
      <c r="C26" s="3" t="s">
        <v>115</v>
      </c>
      <c r="D26" s="3" t="s">
        <v>157</v>
      </c>
      <c r="E26" s="3" t="s">
        <v>158</v>
      </c>
      <c r="F26" s="16"/>
      <c r="G26" s="3" t="s">
        <v>30</v>
      </c>
      <c r="H26" s="7" t="s">
        <v>31</v>
      </c>
      <c r="I26" s="16"/>
      <c r="J26" s="2" t="s">
        <v>159</v>
      </c>
      <c r="K26" s="3" t="s">
        <v>33</v>
      </c>
      <c r="L26" s="3" t="s">
        <v>115</v>
      </c>
      <c r="M26" s="10">
        <v>19959881</v>
      </c>
      <c r="N26" s="16"/>
      <c r="O26" s="3" t="s">
        <v>34</v>
      </c>
      <c r="P26" s="16" t="s">
        <v>35</v>
      </c>
      <c r="Q26" s="16"/>
      <c r="R26" s="16"/>
      <c r="S26" s="16"/>
      <c r="T26" s="16"/>
      <c r="U26" s="16"/>
      <c r="V26" s="3" t="s">
        <v>157</v>
      </c>
      <c r="W26" s="16"/>
      <c r="X26" s="9" t="s">
        <v>36</v>
      </c>
    </row>
    <row r="27" spans="1:24" ht="61.5" customHeight="1">
      <c r="A27" s="3" t="s">
        <v>160</v>
      </c>
      <c r="B27" s="3"/>
      <c r="C27" s="3" t="s">
        <v>115</v>
      </c>
      <c r="D27" s="3" t="s">
        <v>161</v>
      </c>
      <c r="E27" s="3" t="s">
        <v>162</v>
      </c>
      <c r="F27" s="5">
        <v>1044</v>
      </c>
      <c r="G27" s="3" t="s">
        <v>30</v>
      </c>
      <c r="H27" s="7" t="s">
        <v>31</v>
      </c>
      <c r="I27" s="16"/>
      <c r="J27" s="2" t="s">
        <v>163</v>
      </c>
      <c r="K27" s="3" t="s">
        <v>33</v>
      </c>
      <c r="L27" s="3" t="s">
        <v>115</v>
      </c>
      <c r="M27" s="10">
        <v>2183000</v>
      </c>
      <c r="N27" s="16"/>
      <c r="O27" s="3" t="s">
        <v>34</v>
      </c>
      <c r="P27" s="16" t="s">
        <v>35</v>
      </c>
      <c r="Q27" s="16"/>
      <c r="R27" s="16"/>
      <c r="S27" s="16"/>
      <c r="T27" s="16"/>
      <c r="U27" s="16"/>
      <c r="V27" s="3" t="s">
        <v>161</v>
      </c>
      <c r="W27" s="16"/>
      <c r="X27" s="9" t="s">
        <v>36</v>
      </c>
    </row>
    <row r="28" spans="1:24" ht="66.75" customHeight="1">
      <c r="A28" s="3" t="s">
        <v>164</v>
      </c>
      <c r="B28" s="3"/>
      <c r="C28" s="3" t="s">
        <v>115</v>
      </c>
      <c r="D28" s="3" t="s">
        <v>148</v>
      </c>
      <c r="E28" s="3" t="s">
        <v>165</v>
      </c>
      <c r="F28" s="16"/>
      <c r="G28" s="3" t="s">
        <v>30</v>
      </c>
      <c r="H28" s="7" t="s">
        <v>31</v>
      </c>
      <c r="I28" s="16"/>
      <c r="J28" s="2" t="s">
        <v>166</v>
      </c>
      <c r="K28" s="3" t="s">
        <v>33</v>
      </c>
      <c r="L28" s="3" t="s">
        <v>115</v>
      </c>
      <c r="M28" s="10">
        <v>4029585</v>
      </c>
      <c r="N28" s="16"/>
      <c r="O28" s="3" t="s">
        <v>34</v>
      </c>
      <c r="P28" s="16" t="s">
        <v>35</v>
      </c>
      <c r="Q28" s="16"/>
      <c r="R28" s="16"/>
      <c r="S28" s="16"/>
      <c r="T28" s="16"/>
      <c r="U28" s="16"/>
      <c r="V28" s="3" t="s">
        <v>148</v>
      </c>
      <c r="W28" s="16"/>
      <c r="X28" s="9" t="s">
        <v>36</v>
      </c>
    </row>
    <row r="29" spans="1:24" ht="78.75" customHeight="1">
      <c r="A29" s="2" t="s">
        <v>167</v>
      </c>
      <c r="B29" s="3" t="s">
        <v>168</v>
      </c>
      <c r="C29" s="2" t="s">
        <v>169</v>
      </c>
      <c r="D29" s="2" t="s">
        <v>170</v>
      </c>
      <c r="E29" s="3" t="s">
        <v>171</v>
      </c>
      <c r="F29" s="3" t="s">
        <v>172</v>
      </c>
      <c r="G29" s="3" t="s">
        <v>30</v>
      </c>
      <c r="H29" s="7" t="s">
        <v>31</v>
      </c>
      <c r="I29" s="16"/>
      <c r="J29" s="2" t="s">
        <v>173</v>
      </c>
      <c r="K29" s="3" t="s">
        <v>33</v>
      </c>
      <c r="L29" s="2" t="s">
        <v>169</v>
      </c>
      <c r="M29" s="10">
        <v>26185220</v>
      </c>
      <c r="N29" s="16"/>
      <c r="O29" s="3" t="s">
        <v>34</v>
      </c>
      <c r="P29" s="16" t="s">
        <v>35</v>
      </c>
      <c r="Q29" s="16"/>
      <c r="R29" s="16"/>
      <c r="S29" s="16"/>
      <c r="T29" s="16"/>
      <c r="U29" s="16"/>
      <c r="V29" s="2" t="s">
        <v>170</v>
      </c>
      <c r="W29" s="16"/>
      <c r="X29" s="9" t="s">
        <v>36</v>
      </c>
    </row>
    <row r="30" spans="1:24" ht="152.25" customHeight="1">
      <c r="A30" s="3" t="s">
        <v>174</v>
      </c>
      <c r="B30" s="3"/>
      <c r="C30" s="3" t="s">
        <v>175</v>
      </c>
      <c r="D30" s="3" t="s">
        <v>176</v>
      </c>
      <c r="E30" s="3" t="s">
        <v>177</v>
      </c>
      <c r="F30" s="3" t="s">
        <v>178</v>
      </c>
      <c r="G30" s="3" t="s">
        <v>30</v>
      </c>
      <c r="H30" s="7" t="s">
        <v>31</v>
      </c>
      <c r="I30" s="16"/>
      <c r="J30" s="2" t="s">
        <v>179</v>
      </c>
      <c r="K30" s="3" t="s">
        <v>33</v>
      </c>
      <c r="L30" s="3" t="s">
        <v>175</v>
      </c>
      <c r="M30" s="10">
        <v>3570000</v>
      </c>
      <c r="N30" s="16"/>
      <c r="O30" s="3" t="s">
        <v>34</v>
      </c>
      <c r="P30" s="16" t="s">
        <v>35</v>
      </c>
      <c r="Q30" s="16"/>
      <c r="R30" s="16"/>
      <c r="S30" s="16"/>
      <c r="T30" s="16"/>
      <c r="U30" s="16"/>
      <c r="V30" s="3" t="s">
        <v>176</v>
      </c>
      <c r="W30" s="16"/>
      <c r="X30" s="9" t="s">
        <v>36</v>
      </c>
    </row>
    <row r="31" spans="1:24" ht="56.25" customHeight="1">
      <c r="A31" s="3" t="s">
        <v>180</v>
      </c>
      <c r="B31" s="3"/>
      <c r="C31" s="3" t="s">
        <v>175</v>
      </c>
      <c r="D31" s="3" t="s">
        <v>181</v>
      </c>
      <c r="E31" s="3" t="s">
        <v>182</v>
      </c>
      <c r="F31" s="3" t="s">
        <v>182</v>
      </c>
      <c r="G31" s="3" t="s">
        <v>30</v>
      </c>
      <c r="H31" s="7" t="s">
        <v>31</v>
      </c>
      <c r="I31" s="16"/>
      <c r="J31" s="2" t="s">
        <v>183</v>
      </c>
      <c r="K31" s="3" t="s">
        <v>33</v>
      </c>
      <c r="L31" s="3" t="s">
        <v>175</v>
      </c>
      <c r="M31" s="10">
        <v>1374346</v>
      </c>
      <c r="N31" s="16"/>
      <c r="O31" s="3" t="s">
        <v>34</v>
      </c>
      <c r="P31" s="16" t="s">
        <v>35</v>
      </c>
      <c r="Q31" s="16"/>
      <c r="R31" s="16"/>
      <c r="S31" s="16"/>
      <c r="T31" s="16"/>
      <c r="U31" s="16"/>
      <c r="V31" s="3" t="s">
        <v>181</v>
      </c>
      <c r="W31" s="16"/>
      <c r="X31" s="9" t="s">
        <v>36</v>
      </c>
    </row>
    <row r="32" spans="1:24" ht="66.75" customHeight="1">
      <c r="A32" s="3" t="s">
        <v>184</v>
      </c>
      <c r="B32" s="3"/>
      <c r="C32" s="3" t="s">
        <v>175</v>
      </c>
      <c r="D32" s="3" t="s">
        <v>185</v>
      </c>
      <c r="E32" s="3" t="s">
        <v>186</v>
      </c>
      <c r="F32" s="3" t="s">
        <v>187</v>
      </c>
      <c r="G32" s="3" t="s">
        <v>30</v>
      </c>
      <c r="H32" s="7" t="s">
        <v>31</v>
      </c>
      <c r="I32" s="16"/>
      <c r="J32" s="2" t="s">
        <v>188</v>
      </c>
      <c r="K32" s="3" t="s">
        <v>33</v>
      </c>
      <c r="L32" s="3" t="s">
        <v>175</v>
      </c>
      <c r="M32" s="10">
        <v>93493</v>
      </c>
      <c r="N32" s="16"/>
      <c r="O32" s="3" t="s">
        <v>34</v>
      </c>
      <c r="P32" s="16" t="s">
        <v>35</v>
      </c>
      <c r="Q32" s="16"/>
      <c r="R32" s="16"/>
      <c r="S32" s="16"/>
      <c r="T32" s="16"/>
      <c r="U32" s="16"/>
      <c r="V32" s="3" t="s">
        <v>185</v>
      </c>
      <c r="W32" s="16"/>
      <c r="X32" s="9" t="s">
        <v>36</v>
      </c>
    </row>
    <row r="33" spans="1:24" ht="79.5" customHeight="1">
      <c r="A33" s="3" t="s">
        <v>189</v>
      </c>
      <c r="B33" s="3"/>
      <c r="C33" s="3" t="s">
        <v>175</v>
      </c>
      <c r="D33" s="3" t="s">
        <v>190</v>
      </c>
      <c r="E33" s="3" t="s">
        <v>191</v>
      </c>
      <c r="F33" s="3" t="s">
        <v>192</v>
      </c>
      <c r="G33" s="3" t="s">
        <v>30</v>
      </c>
      <c r="H33" s="7" t="s">
        <v>31</v>
      </c>
      <c r="I33" s="16"/>
      <c r="J33" s="2" t="s">
        <v>193</v>
      </c>
      <c r="K33" s="3" t="s">
        <v>33</v>
      </c>
      <c r="L33" s="3" t="s">
        <v>175</v>
      </c>
      <c r="M33" s="10">
        <v>3044803</v>
      </c>
      <c r="N33" s="16"/>
      <c r="O33" s="3" t="s">
        <v>34</v>
      </c>
      <c r="P33" s="16" t="s">
        <v>35</v>
      </c>
      <c r="Q33" s="16"/>
      <c r="R33" s="16"/>
      <c r="S33" s="16"/>
      <c r="T33" s="16"/>
      <c r="U33" s="16"/>
      <c r="V33" s="3" t="s">
        <v>190</v>
      </c>
      <c r="W33" s="16"/>
      <c r="X33" s="9" t="s">
        <v>36</v>
      </c>
    </row>
    <row r="34" spans="1:24" ht="63.75" customHeight="1">
      <c r="A34" s="3" t="s">
        <v>194</v>
      </c>
      <c r="B34" s="3" t="s">
        <v>195</v>
      </c>
      <c r="C34" s="3" t="s">
        <v>175</v>
      </c>
      <c r="D34" s="3"/>
      <c r="E34" s="3"/>
      <c r="F34" s="3">
        <v>4102</v>
      </c>
      <c r="G34" s="3" t="s">
        <v>30</v>
      </c>
      <c r="H34" s="7" t="s">
        <v>31</v>
      </c>
      <c r="I34" s="16"/>
      <c r="J34" s="2" t="s">
        <v>196</v>
      </c>
      <c r="K34" s="3" t="s">
        <v>33</v>
      </c>
      <c r="L34" s="3" t="s">
        <v>175</v>
      </c>
      <c r="M34" s="10">
        <v>2113000</v>
      </c>
      <c r="N34" s="16"/>
      <c r="O34" s="3" t="s">
        <v>34</v>
      </c>
      <c r="P34" s="16" t="s">
        <v>35</v>
      </c>
      <c r="Q34" s="16"/>
      <c r="R34" s="16"/>
      <c r="S34" s="16"/>
      <c r="T34" s="16"/>
      <c r="U34" s="16"/>
      <c r="V34" s="3" t="s">
        <v>197</v>
      </c>
      <c r="W34" s="16"/>
      <c r="X34" s="9" t="s">
        <v>36</v>
      </c>
    </row>
    <row r="35" spans="1:24" ht="63.75">
      <c r="A35" s="3" t="s">
        <v>198</v>
      </c>
      <c r="B35" s="3"/>
      <c r="C35" s="3" t="s">
        <v>175</v>
      </c>
      <c r="D35" s="3" t="s">
        <v>152</v>
      </c>
      <c r="E35" s="2" t="s">
        <v>199</v>
      </c>
      <c r="F35" s="3" t="s">
        <v>199</v>
      </c>
      <c r="G35" s="3" t="s">
        <v>30</v>
      </c>
      <c r="H35" s="7" t="s">
        <v>31</v>
      </c>
      <c r="I35" s="16"/>
      <c r="J35" s="2" t="s">
        <v>200</v>
      </c>
      <c r="K35" s="3" t="s">
        <v>33</v>
      </c>
      <c r="L35" s="3" t="s">
        <v>175</v>
      </c>
      <c r="M35" s="10">
        <f>455700+92340+12000+23000+20000+2300</f>
        <v>605340</v>
      </c>
      <c r="N35" s="16"/>
      <c r="O35" s="3" t="s">
        <v>34</v>
      </c>
      <c r="P35" s="16" t="s">
        <v>35</v>
      </c>
      <c r="Q35" s="16"/>
      <c r="R35" s="16"/>
      <c r="S35" s="16"/>
      <c r="T35" s="16"/>
      <c r="U35" s="16"/>
      <c r="V35" s="3" t="s">
        <v>152</v>
      </c>
      <c r="W35" s="16"/>
      <c r="X35" s="9" t="s">
        <v>36</v>
      </c>
    </row>
    <row r="36" spans="1:24" ht="87.75" customHeight="1">
      <c r="A36" s="2" t="s">
        <v>201</v>
      </c>
      <c r="B36" s="3"/>
      <c r="C36" s="3" t="s">
        <v>175</v>
      </c>
      <c r="D36" s="2" t="s">
        <v>202</v>
      </c>
      <c r="E36" s="3" t="s">
        <v>203</v>
      </c>
      <c r="F36" s="5">
        <v>18925145</v>
      </c>
      <c r="G36" s="3" t="s">
        <v>30</v>
      </c>
      <c r="H36" s="7" t="s">
        <v>31</v>
      </c>
      <c r="I36" s="16"/>
      <c r="J36" s="2" t="s">
        <v>204</v>
      </c>
      <c r="K36" s="3" t="s">
        <v>33</v>
      </c>
      <c r="L36" s="3" t="s">
        <v>175</v>
      </c>
      <c r="M36" s="10">
        <v>1923400</v>
      </c>
      <c r="N36" s="16"/>
      <c r="O36" s="3" t="s">
        <v>34</v>
      </c>
      <c r="P36" s="16" t="s">
        <v>35</v>
      </c>
      <c r="Q36" s="16"/>
      <c r="R36" s="16"/>
      <c r="S36" s="16"/>
      <c r="T36" s="16"/>
      <c r="U36" s="16"/>
      <c r="V36" s="2" t="s">
        <v>202</v>
      </c>
      <c r="W36" s="16"/>
      <c r="X36" s="9" t="s">
        <v>36</v>
      </c>
    </row>
    <row r="37" spans="1:24" ht="66" customHeight="1">
      <c r="A37" s="2" t="s">
        <v>205</v>
      </c>
      <c r="B37" s="3"/>
      <c r="C37" s="3" t="s">
        <v>175</v>
      </c>
      <c r="D37" s="2" t="s">
        <v>202</v>
      </c>
      <c r="E37" s="3" t="s">
        <v>203</v>
      </c>
      <c r="F37" s="5">
        <v>200130644</v>
      </c>
      <c r="G37" s="3" t="s">
        <v>30</v>
      </c>
      <c r="H37" s="7" t="s">
        <v>31</v>
      </c>
      <c r="I37" s="16"/>
      <c r="J37" s="2" t="s">
        <v>206</v>
      </c>
      <c r="K37" s="3" t="s">
        <v>33</v>
      </c>
      <c r="L37" s="3" t="s">
        <v>175</v>
      </c>
      <c r="M37" s="10">
        <v>944999</v>
      </c>
      <c r="N37" s="16"/>
      <c r="O37" s="3" t="s">
        <v>34</v>
      </c>
      <c r="P37" s="16" t="s">
        <v>35</v>
      </c>
      <c r="Q37" s="16"/>
      <c r="R37" s="16"/>
      <c r="S37" s="16"/>
      <c r="T37" s="16"/>
      <c r="U37" s="16"/>
      <c r="V37" s="2" t="s">
        <v>202</v>
      </c>
      <c r="W37" s="16"/>
      <c r="X37" s="9" t="s">
        <v>36</v>
      </c>
    </row>
    <row r="38" spans="1:24" ht="80.25" customHeight="1">
      <c r="A38" s="3" t="s">
        <v>207</v>
      </c>
      <c r="B38" s="3"/>
      <c r="C38" s="3" t="s">
        <v>175</v>
      </c>
      <c r="D38" s="3" t="s">
        <v>208</v>
      </c>
      <c r="E38" s="3" t="s">
        <v>209</v>
      </c>
      <c r="F38" s="16"/>
      <c r="G38" s="3" t="s">
        <v>30</v>
      </c>
      <c r="H38" s="7" t="s">
        <v>31</v>
      </c>
      <c r="I38" s="16"/>
      <c r="J38" s="2" t="s">
        <v>210</v>
      </c>
      <c r="K38" s="3" t="s">
        <v>33</v>
      </c>
      <c r="L38" s="3" t="s">
        <v>175</v>
      </c>
      <c r="M38" s="10">
        <v>918750</v>
      </c>
      <c r="N38" s="16"/>
      <c r="O38" s="3" t="s">
        <v>34</v>
      </c>
      <c r="P38" s="16" t="s">
        <v>35</v>
      </c>
      <c r="Q38" s="16"/>
      <c r="R38" s="16"/>
      <c r="S38" s="16"/>
      <c r="T38" s="16"/>
      <c r="U38" s="16"/>
      <c r="V38" s="3" t="s">
        <v>208</v>
      </c>
      <c r="W38" s="16"/>
      <c r="X38" s="9" t="s">
        <v>36</v>
      </c>
    </row>
    <row r="39" spans="1:24" ht="62.25" customHeight="1">
      <c r="A39" s="2" t="s">
        <v>211</v>
      </c>
      <c r="B39" s="3"/>
      <c r="C39" s="3" t="s">
        <v>175</v>
      </c>
      <c r="D39" s="2" t="s">
        <v>212</v>
      </c>
      <c r="E39" s="3" t="s">
        <v>209</v>
      </c>
      <c r="F39" s="16"/>
      <c r="G39" s="3" t="s">
        <v>30</v>
      </c>
      <c r="H39" s="7" t="s">
        <v>31</v>
      </c>
      <c r="I39" s="16"/>
      <c r="J39" s="2" t="s">
        <v>213</v>
      </c>
      <c r="K39" s="3" t="s">
        <v>33</v>
      </c>
      <c r="L39" s="3" t="s">
        <v>175</v>
      </c>
      <c r="M39" s="10">
        <v>575400</v>
      </c>
      <c r="N39" s="16"/>
      <c r="O39" s="3" t="s">
        <v>34</v>
      </c>
      <c r="P39" s="16" t="s">
        <v>35</v>
      </c>
      <c r="Q39" s="16"/>
      <c r="R39" s="16"/>
      <c r="S39" s="16"/>
      <c r="T39" s="16"/>
      <c r="U39" s="16"/>
      <c r="V39" s="2" t="s">
        <v>214</v>
      </c>
      <c r="W39" s="16"/>
      <c r="X39" s="9" t="s">
        <v>36</v>
      </c>
    </row>
    <row r="40" spans="1:24" ht="60.75" customHeight="1">
      <c r="A40" s="3" t="s">
        <v>215</v>
      </c>
      <c r="B40" s="3"/>
      <c r="C40" s="3" t="s">
        <v>216</v>
      </c>
      <c r="D40" s="3" t="s">
        <v>217</v>
      </c>
      <c r="E40" s="3" t="s">
        <v>218</v>
      </c>
      <c r="F40" s="3" t="s">
        <v>219</v>
      </c>
      <c r="G40" s="3" t="s">
        <v>30</v>
      </c>
      <c r="H40" s="7" t="s">
        <v>31</v>
      </c>
      <c r="I40" s="16"/>
      <c r="J40" s="2" t="s">
        <v>220</v>
      </c>
      <c r="K40" s="3" t="s">
        <v>33</v>
      </c>
      <c r="L40" s="3" t="s">
        <v>216</v>
      </c>
      <c r="M40" s="10">
        <v>2892750</v>
      </c>
      <c r="N40" s="16"/>
      <c r="O40" s="3" t="s">
        <v>34</v>
      </c>
      <c r="P40" s="16" t="s">
        <v>35</v>
      </c>
      <c r="Q40" s="16"/>
      <c r="R40" s="16"/>
      <c r="S40" s="16"/>
      <c r="T40" s="16"/>
      <c r="U40" s="16"/>
      <c r="V40" s="3" t="s">
        <v>217</v>
      </c>
      <c r="W40" s="16"/>
      <c r="X40" s="9" t="s">
        <v>36</v>
      </c>
    </row>
    <row r="41" spans="1:24" ht="60.75" customHeight="1">
      <c r="A41" s="3" t="s">
        <v>221</v>
      </c>
      <c r="B41" s="3"/>
      <c r="C41" s="3" t="s">
        <v>216</v>
      </c>
      <c r="D41" s="3" t="s">
        <v>222</v>
      </c>
      <c r="E41" s="3" t="s">
        <v>223</v>
      </c>
      <c r="F41" s="3" t="s">
        <v>224</v>
      </c>
      <c r="G41" s="3" t="s">
        <v>30</v>
      </c>
      <c r="H41" s="7" t="s">
        <v>31</v>
      </c>
      <c r="I41" s="16"/>
      <c r="J41" s="2" t="s">
        <v>225</v>
      </c>
      <c r="K41" s="3" t="s">
        <v>33</v>
      </c>
      <c r="L41" s="3" t="s">
        <v>216</v>
      </c>
      <c r="M41" s="10">
        <v>3396000</v>
      </c>
      <c r="N41" s="16"/>
      <c r="O41" s="3" t="s">
        <v>34</v>
      </c>
      <c r="P41" s="16" t="s">
        <v>35</v>
      </c>
      <c r="Q41" s="16"/>
      <c r="R41" s="16"/>
      <c r="S41" s="16"/>
      <c r="T41" s="16"/>
      <c r="U41" s="16"/>
      <c r="V41" s="3" t="s">
        <v>222</v>
      </c>
      <c r="W41" s="16"/>
      <c r="X41" s="9" t="s">
        <v>36</v>
      </c>
    </row>
    <row r="42" spans="1:24" ht="67.5" customHeight="1">
      <c r="A42" s="3" t="s">
        <v>226</v>
      </c>
      <c r="B42" s="3"/>
      <c r="C42" s="3" t="s">
        <v>216</v>
      </c>
      <c r="D42" s="3" t="s">
        <v>227</v>
      </c>
      <c r="E42" s="3" t="s">
        <v>228</v>
      </c>
      <c r="F42" s="16"/>
      <c r="G42" s="3" t="s">
        <v>30</v>
      </c>
      <c r="H42" s="7" t="s">
        <v>31</v>
      </c>
      <c r="I42" s="16"/>
      <c r="J42" s="2" t="s">
        <v>229</v>
      </c>
      <c r="K42" s="3" t="s">
        <v>33</v>
      </c>
      <c r="L42" s="3" t="s">
        <v>216</v>
      </c>
      <c r="M42" s="10">
        <v>2118966</v>
      </c>
      <c r="N42" s="16"/>
      <c r="O42" s="3" t="s">
        <v>34</v>
      </c>
      <c r="P42" s="16" t="s">
        <v>35</v>
      </c>
      <c r="Q42" s="16"/>
      <c r="R42" s="16"/>
      <c r="S42" s="16"/>
      <c r="T42" s="16"/>
      <c r="U42" s="16"/>
      <c r="V42" s="3" t="s">
        <v>227</v>
      </c>
      <c r="W42" s="16"/>
      <c r="X42" s="9" t="s">
        <v>36</v>
      </c>
    </row>
    <row r="43" spans="1:24" ht="99.75" customHeight="1">
      <c r="A43" s="3" t="s">
        <v>230</v>
      </c>
      <c r="B43" s="3"/>
      <c r="C43" s="3" t="s">
        <v>216</v>
      </c>
      <c r="D43" s="3" t="s">
        <v>231</v>
      </c>
      <c r="E43" s="2" t="s">
        <v>232</v>
      </c>
      <c r="F43" s="3" t="s">
        <v>233</v>
      </c>
      <c r="G43" s="3" t="s">
        <v>30</v>
      </c>
      <c r="H43" s="7" t="s">
        <v>31</v>
      </c>
      <c r="I43" s="16"/>
      <c r="J43" s="2" t="s">
        <v>234</v>
      </c>
      <c r="K43" s="3" t="s">
        <v>33</v>
      </c>
      <c r="L43" s="3" t="s">
        <v>216</v>
      </c>
      <c r="M43" s="10">
        <v>9709269</v>
      </c>
      <c r="N43" s="16"/>
      <c r="O43" s="3" t="s">
        <v>34</v>
      </c>
      <c r="P43" s="16" t="s">
        <v>35</v>
      </c>
      <c r="Q43" s="16"/>
      <c r="R43" s="16"/>
      <c r="S43" s="16"/>
      <c r="T43" s="16"/>
      <c r="U43" s="16"/>
      <c r="V43" s="3" t="s">
        <v>231</v>
      </c>
      <c r="W43" s="16"/>
      <c r="X43" s="9" t="s">
        <v>36</v>
      </c>
    </row>
    <row r="44" spans="1:24" ht="76.5" customHeight="1">
      <c r="A44" s="2" t="s">
        <v>235</v>
      </c>
      <c r="B44" s="3"/>
      <c r="C44" s="3" t="s">
        <v>216</v>
      </c>
      <c r="D44" s="2" t="s">
        <v>236</v>
      </c>
      <c r="E44" s="2" t="s">
        <v>237</v>
      </c>
      <c r="F44" s="3" t="s">
        <v>238</v>
      </c>
      <c r="G44" s="3" t="s">
        <v>30</v>
      </c>
      <c r="H44" s="7" t="s">
        <v>31</v>
      </c>
      <c r="I44" s="16"/>
      <c r="J44" s="2" t="s">
        <v>239</v>
      </c>
      <c r="K44" s="3" t="s">
        <v>33</v>
      </c>
      <c r="L44" s="3" t="s">
        <v>216</v>
      </c>
      <c r="M44" s="10">
        <v>7969503</v>
      </c>
      <c r="N44" s="16"/>
      <c r="O44" s="3" t="s">
        <v>34</v>
      </c>
      <c r="P44" s="16" t="s">
        <v>35</v>
      </c>
      <c r="Q44" s="16"/>
      <c r="R44" s="16"/>
      <c r="S44" s="16"/>
      <c r="T44" s="16"/>
      <c r="U44" s="16"/>
      <c r="V44" s="2" t="s">
        <v>236</v>
      </c>
      <c r="W44" s="16"/>
      <c r="X44" s="9" t="s">
        <v>36</v>
      </c>
    </row>
    <row r="45" spans="1:24" ht="58.5" customHeight="1">
      <c r="A45" s="3" t="s">
        <v>240</v>
      </c>
      <c r="B45" s="3" t="s">
        <v>241</v>
      </c>
      <c r="C45" s="3" t="s">
        <v>26</v>
      </c>
      <c r="D45" s="5">
        <v>3500</v>
      </c>
      <c r="E45" s="2" t="s">
        <v>242</v>
      </c>
      <c r="F45" s="3" t="s">
        <v>243</v>
      </c>
      <c r="G45" s="3" t="s">
        <v>30</v>
      </c>
      <c r="H45" s="7" t="s">
        <v>31</v>
      </c>
      <c r="I45" s="16"/>
      <c r="J45" s="2" t="s">
        <v>244</v>
      </c>
      <c r="K45" s="3" t="s">
        <v>33</v>
      </c>
      <c r="L45" s="3" t="s">
        <v>26</v>
      </c>
      <c r="M45" s="10">
        <v>4480560</v>
      </c>
      <c r="N45" s="16"/>
      <c r="O45" s="3" t="s">
        <v>34</v>
      </c>
      <c r="P45" s="16" t="s">
        <v>35</v>
      </c>
      <c r="Q45" s="16"/>
      <c r="R45" s="16"/>
      <c r="S45" s="16"/>
      <c r="T45" s="16"/>
      <c r="U45" s="16"/>
      <c r="V45" s="5">
        <v>3500</v>
      </c>
      <c r="W45" s="16"/>
      <c r="X45" s="9" t="s">
        <v>36</v>
      </c>
    </row>
    <row r="46" spans="1:24" ht="60.75" customHeight="1">
      <c r="A46" s="3" t="s">
        <v>245</v>
      </c>
      <c r="B46" s="3"/>
      <c r="C46" s="3" t="s">
        <v>175</v>
      </c>
      <c r="D46" s="3" t="s">
        <v>246</v>
      </c>
      <c r="E46" s="2" t="s">
        <v>247</v>
      </c>
      <c r="F46" s="16"/>
      <c r="G46" s="3" t="s">
        <v>30</v>
      </c>
      <c r="H46" s="7" t="s">
        <v>31</v>
      </c>
      <c r="I46" s="16"/>
      <c r="J46" s="2" t="s">
        <v>248</v>
      </c>
      <c r="K46" s="3" t="s">
        <v>33</v>
      </c>
      <c r="L46" s="3" t="s">
        <v>175</v>
      </c>
      <c r="M46" s="10">
        <v>779390</v>
      </c>
      <c r="N46" s="16"/>
      <c r="O46" s="3" t="s">
        <v>249</v>
      </c>
      <c r="P46" s="16" t="s">
        <v>35</v>
      </c>
      <c r="Q46" s="16"/>
      <c r="R46" s="16"/>
      <c r="S46" s="16"/>
      <c r="T46" s="16"/>
      <c r="U46" s="16"/>
      <c r="V46" s="3" t="s">
        <v>246</v>
      </c>
      <c r="W46" s="16"/>
      <c r="X46" s="9" t="s">
        <v>36</v>
      </c>
    </row>
    <row r="47" spans="1:24" ht="62.25" customHeight="1">
      <c r="A47" s="3" t="s">
        <v>250</v>
      </c>
      <c r="B47" s="3"/>
      <c r="C47" s="3"/>
      <c r="D47" s="3" t="s">
        <v>251</v>
      </c>
      <c r="E47" s="3"/>
      <c r="F47" s="3" t="s">
        <v>252</v>
      </c>
      <c r="G47" s="3" t="s">
        <v>30</v>
      </c>
      <c r="H47" s="7" t="s">
        <v>31</v>
      </c>
      <c r="I47" s="16"/>
      <c r="J47" s="2" t="s">
        <v>253</v>
      </c>
      <c r="K47" s="3" t="s">
        <v>33</v>
      </c>
      <c r="L47" s="3" t="s">
        <v>26</v>
      </c>
      <c r="M47" s="10">
        <v>580120</v>
      </c>
      <c r="N47" s="16"/>
      <c r="O47" s="3" t="s">
        <v>34</v>
      </c>
      <c r="P47" s="16" t="s">
        <v>35</v>
      </c>
      <c r="Q47" s="16"/>
      <c r="R47" s="16"/>
      <c r="S47" s="16"/>
      <c r="T47" s="16"/>
      <c r="U47" s="16"/>
      <c r="V47" s="3" t="s">
        <v>251</v>
      </c>
      <c r="W47" s="16"/>
      <c r="X47" s="9" t="s">
        <v>36</v>
      </c>
    </row>
    <row r="48" spans="1:24" ht="102" customHeight="1">
      <c r="A48" s="3" t="s">
        <v>254</v>
      </c>
      <c r="B48" s="3"/>
      <c r="C48" s="3" t="s">
        <v>26</v>
      </c>
      <c r="D48" s="2" t="s">
        <v>255</v>
      </c>
      <c r="E48" s="3" t="s">
        <v>256</v>
      </c>
      <c r="F48" s="3" t="s">
        <v>257</v>
      </c>
      <c r="G48" s="3" t="s">
        <v>30</v>
      </c>
      <c r="H48" s="7" t="s">
        <v>31</v>
      </c>
      <c r="I48" s="16"/>
      <c r="J48" s="2" t="s">
        <v>258</v>
      </c>
      <c r="K48" s="3" t="s">
        <v>33</v>
      </c>
      <c r="L48" s="3" t="s">
        <v>26</v>
      </c>
      <c r="M48" s="17">
        <v>5635517</v>
      </c>
      <c r="N48" s="16"/>
      <c r="O48" s="3" t="s">
        <v>34</v>
      </c>
      <c r="P48" s="16" t="s">
        <v>35</v>
      </c>
      <c r="Q48" s="16"/>
      <c r="R48" s="16"/>
      <c r="S48" s="16"/>
      <c r="T48" s="16"/>
      <c r="U48" s="16"/>
      <c r="V48" s="2" t="s">
        <v>259</v>
      </c>
      <c r="W48" s="16"/>
      <c r="X48" s="9" t="s">
        <v>36</v>
      </c>
    </row>
    <row r="49" spans="1:24" ht="36" customHeight="1">
      <c r="A49" s="3" t="s">
        <v>260</v>
      </c>
      <c r="B49" s="3"/>
      <c r="C49" s="3" t="s">
        <v>261</v>
      </c>
      <c r="D49" s="3" t="s">
        <v>262</v>
      </c>
      <c r="E49" s="3" t="s">
        <v>263</v>
      </c>
      <c r="F49" s="5">
        <v>105</v>
      </c>
      <c r="G49" s="3" t="s">
        <v>30</v>
      </c>
      <c r="H49" s="7" t="s">
        <v>31</v>
      </c>
      <c r="I49" s="16"/>
      <c r="J49" s="2" t="s">
        <v>264</v>
      </c>
      <c r="K49" s="3" t="s">
        <v>33</v>
      </c>
      <c r="L49" s="3" t="s">
        <v>265</v>
      </c>
      <c r="M49" s="10">
        <v>1784925</v>
      </c>
      <c r="N49" s="16"/>
      <c r="O49" s="3" t="s">
        <v>34</v>
      </c>
      <c r="P49" s="16" t="s">
        <v>35</v>
      </c>
      <c r="Q49" s="16"/>
      <c r="R49" s="16"/>
      <c r="S49" s="16"/>
      <c r="T49" s="16"/>
      <c r="U49" s="16"/>
      <c r="V49" s="3" t="s">
        <v>266</v>
      </c>
      <c r="W49" s="16"/>
      <c r="X49" s="9" t="s">
        <v>36</v>
      </c>
    </row>
    <row r="50" spans="1:24" ht="67.5" customHeight="1">
      <c r="A50" s="3" t="s">
        <v>267</v>
      </c>
      <c r="B50" s="3"/>
      <c r="C50" s="3" t="s">
        <v>175</v>
      </c>
      <c r="D50" s="3" t="s">
        <v>268</v>
      </c>
      <c r="E50" s="3" t="s">
        <v>268</v>
      </c>
      <c r="F50" s="3" t="s">
        <v>269</v>
      </c>
      <c r="G50" s="3" t="s">
        <v>30</v>
      </c>
      <c r="H50" s="7" t="s">
        <v>31</v>
      </c>
      <c r="I50" s="16"/>
      <c r="J50" s="2" t="s">
        <v>270</v>
      </c>
      <c r="K50" s="3" t="s">
        <v>33</v>
      </c>
      <c r="L50" s="3" t="s">
        <v>175</v>
      </c>
      <c r="M50" s="10">
        <v>6039000</v>
      </c>
      <c r="N50" s="16"/>
      <c r="O50" s="3" t="s">
        <v>34</v>
      </c>
      <c r="P50" s="16" t="s">
        <v>35</v>
      </c>
      <c r="Q50" s="16"/>
      <c r="R50" s="16"/>
      <c r="S50" s="16"/>
      <c r="T50" s="16"/>
      <c r="U50" s="16"/>
      <c r="V50" s="3" t="s">
        <v>268</v>
      </c>
      <c r="W50" s="16"/>
      <c r="X50" s="9" t="s">
        <v>36</v>
      </c>
    </row>
    <row r="51" spans="1:24" ht="72.75" customHeight="1">
      <c r="A51" s="3" t="s">
        <v>271</v>
      </c>
      <c r="B51" s="3"/>
      <c r="C51" s="3" t="s">
        <v>26</v>
      </c>
      <c r="D51" s="3" t="s">
        <v>272</v>
      </c>
      <c r="E51" s="3" t="s">
        <v>273</v>
      </c>
      <c r="F51" s="16"/>
      <c r="G51" s="3" t="s">
        <v>30</v>
      </c>
      <c r="H51" s="7" t="s">
        <v>31</v>
      </c>
      <c r="I51" s="16"/>
      <c r="J51" s="2" t="s">
        <v>274</v>
      </c>
      <c r="K51" s="3" t="s">
        <v>33</v>
      </c>
      <c r="L51" s="3" t="s">
        <v>26</v>
      </c>
      <c r="M51" s="10">
        <v>942857</v>
      </c>
      <c r="N51" s="16"/>
      <c r="O51" s="3" t="s">
        <v>34</v>
      </c>
      <c r="P51" s="16" t="s">
        <v>35</v>
      </c>
      <c r="Q51" s="16"/>
      <c r="R51" s="16"/>
      <c r="S51" s="16"/>
      <c r="T51" s="16"/>
      <c r="U51" s="16"/>
      <c r="V51" s="2" t="s">
        <v>272</v>
      </c>
      <c r="W51" s="16"/>
      <c r="X51" s="9" t="s">
        <v>36</v>
      </c>
    </row>
    <row r="52" spans="1:24" ht="51">
      <c r="A52" s="3" t="s">
        <v>275</v>
      </c>
      <c r="B52" s="3"/>
      <c r="C52" s="3" t="s">
        <v>26</v>
      </c>
      <c r="D52" s="3" t="s">
        <v>276</v>
      </c>
      <c r="E52" s="3" t="s">
        <v>277</v>
      </c>
      <c r="F52" s="3" t="s">
        <v>278</v>
      </c>
      <c r="G52" s="3" t="s">
        <v>30</v>
      </c>
      <c r="H52" s="7" t="s">
        <v>31</v>
      </c>
      <c r="I52" s="16"/>
      <c r="J52" s="2" t="s">
        <v>279</v>
      </c>
      <c r="K52" s="3" t="s">
        <v>33</v>
      </c>
      <c r="L52" s="3" t="s">
        <v>26</v>
      </c>
      <c r="M52" s="10">
        <v>7420000</v>
      </c>
      <c r="N52" s="16"/>
      <c r="O52" s="3" t="s">
        <v>34</v>
      </c>
      <c r="P52" s="16" t="s">
        <v>35</v>
      </c>
      <c r="Q52" s="16"/>
      <c r="R52" s="16"/>
      <c r="S52" s="16"/>
      <c r="T52" s="16"/>
      <c r="U52" s="16"/>
      <c r="V52" s="3" t="s">
        <v>276</v>
      </c>
      <c r="W52" s="16"/>
      <c r="X52" s="9" t="s">
        <v>36</v>
      </c>
    </row>
    <row r="53" spans="1:24" ht="159" customHeight="1">
      <c r="A53" s="2" t="s">
        <v>280</v>
      </c>
      <c r="B53" s="3" t="s">
        <v>281</v>
      </c>
      <c r="C53" s="3"/>
      <c r="D53" s="3" t="s">
        <v>282</v>
      </c>
      <c r="E53" s="3" t="s">
        <v>283</v>
      </c>
      <c r="F53" s="3" t="s">
        <v>284</v>
      </c>
      <c r="G53" s="3" t="s">
        <v>30</v>
      </c>
      <c r="H53" s="7" t="s">
        <v>31</v>
      </c>
      <c r="I53" s="16"/>
      <c r="J53" s="2" t="s">
        <v>285</v>
      </c>
      <c r="K53" s="3" t="s">
        <v>33</v>
      </c>
      <c r="L53" s="3" t="s">
        <v>286</v>
      </c>
      <c r="M53" s="10">
        <f>38500000-3850000</f>
        <v>34650000</v>
      </c>
      <c r="N53" s="16"/>
      <c r="O53" s="3" t="s">
        <v>34</v>
      </c>
      <c r="P53" s="16" t="s">
        <v>35</v>
      </c>
      <c r="Q53" s="16"/>
      <c r="R53" s="16"/>
      <c r="S53" s="16"/>
      <c r="T53" s="16"/>
      <c r="U53" s="16"/>
      <c r="V53" s="3" t="s">
        <v>282</v>
      </c>
      <c r="W53" s="16"/>
      <c r="X53" s="9" t="s">
        <v>36</v>
      </c>
    </row>
    <row r="54" spans="1:24" ht="65.25" customHeight="1">
      <c r="A54" s="3" t="s">
        <v>287</v>
      </c>
      <c r="B54" s="3" t="s">
        <v>288</v>
      </c>
      <c r="C54" s="3" t="s">
        <v>26</v>
      </c>
      <c r="D54" s="2" t="s">
        <v>289</v>
      </c>
      <c r="E54" s="3" t="s">
        <v>290</v>
      </c>
      <c r="F54" s="3" t="s">
        <v>291</v>
      </c>
      <c r="G54" s="3" t="s">
        <v>30</v>
      </c>
      <c r="H54" s="7" t="s">
        <v>31</v>
      </c>
      <c r="I54" s="16"/>
      <c r="J54" s="2" t="s">
        <v>292</v>
      </c>
      <c r="K54" s="3" t="s">
        <v>33</v>
      </c>
      <c r="L54" s="3" t="s">
        <v>26</v>
      </c>
      <c r="M54" s="10">
        <v>2790000</v>
      </c>
      <c r="N54" s="16"/>
      <c r="O54" s="3" t="s">
        <v>34</v>
      </c>
      <c r="P54" s="16" t="s">
        <v>35</v>
      </c>
      <c r="Q54" s="16"/>
      <c r="R54" s="16"/>
      <c r="S54" s="16"/>
      <c r="T54" s="16"/>
      <c r="U54" s="16"/>
      <c r="V54" s="2" t="s">
        <v>289</v>
      </c>
      <c r="W54" s="16"/>
      <c r="X54" s="9" t="s">
        <v>36</v>
      </c>
    </row>
    <row r="55" spans="1:24" ht="89.25">
      <c r="A55" s="3" t="s">
        <v>293</v>
      </c>
      <c r="B55" s="3" t="s">
        <v>294</v>
      </c>
      <c r="C55" s="3" t="s">
        <v>26</v>
      </c>
      <c r="D55" s="3" t="s">
        <v>295</v>
      </c>
      <c r="E55" s="3" t="s">
        <v>296</v>
      </c>
      <c r="F55" s="3" t="s">
        <v>297</v>
      </c>
      <c r="G55" s="3" t="s">
        <v>30</v>
      </c>
      <c r="H55" s="7" t="s">
        <v>31</v>
      </c>
      <c r="I55" s="16"/>
      <c r="J55" s="18" t="s">
        <v>298</v>
      </c>
      <c r="K55" s="3" t="s">
        <v>33</v>
      </c>
      <c r="L55" s="3" t="s">
        <v>26</v>
      </c>
      <c r="M55" s="10">
        <v>21800000</v>
      </c>
      <c r="N55" s="16"/>
      <c r="O55" s="3" t="s">
        <v>34</v>
      </c>
      <c r="P55" s="16" t="s">
        <v>35</v>
      </c>
      <c r="Q55" s="16"/>
      <c r="R55" s="16"/>
      <c r="S55" s="16"/>
      <c r="T55" s="16"/>
      <c r="U55" s="16"/>
      <c r="V55" s="3" t="s">
        <v>295</v>
      </c>
      <c r="W55" s="16"/>
      <c r="X55" s="9" t="s">
        <v>36</v>
      </c>
    </row>
    <row r="56" spans="1:24" ht="63.75">
      <c r="A56" s="3" t="s">
        <v>299</v>
      </c>
      <c r="B56" s="16"/>
      <c r="C56" s="3" t="s">
        <v>26</v>
      </c>
      <c r="D56" s="3" t="s">
        <v>300</v>
      </c>
      <c r="E56" s="3" t="s">
        <v>301</v>
      </c>
      <c r="F56" s="3">
        <v>5210009238</v>
      </c>
      <c r="G56" s="3" t="s">
        <v>30</v>
      </c>
      <c r="H56" s="7" t="s">
        <v>31</v>
      </c>
      <c r="I56" s="16"/>
      <c r="J56" s="2" t="s">
        <v>302</v>
      </c>
      <c r="K56" s="3" t="s">
        <v>33</v>
      </c>
      <c r="L56" s="3" t="s">
        <v>26</v>
      </c>
      <c r="M56" s="10">
        <v>3589200</v>
      </c>
      <c r="N56" s="16"/>
      <c r="O56" s="3" t="s">
        <v>34</v>
      </c>
      <c r="P56" s="16" t="s">
        <v>35</v>
      </c>
      <c r="Q56" s="16"/>
      <c r="R56" s="16"/>
      <c r="S56" s="16"/>
      <c r="T56" s="16"/>
      <c r="U56" s="16"/>
      <c r="V56" s="16"/>
      <c r="W56" s="16"/>
      <c r="X56" s="9" t="s">
        <v>36</v>
      </c>
    </row>
    <row r="57" spans="1:24" ht="62.25" customHeight="1">
      <c r="A57" s="3" t="s">
        <v>303</v>
      </c>
      <c r="B57" s="16"/>
      <c r="C57" s="2" t="s">
        <v>304</v>
      </c>
      <c r="D57" s="3" t="s">
        <v>305</v>
      </c>
      <c r="E57" s="3" t="s">
        <v>306</v>
      </c>
      <c r="F57" s="3">
        <v>204315</v>
      </c>
      <c r="G57" s="3" t="s">
        <v>30</v>
      </c>
      <c r="H57" s="7" t="s">
        <v>31</v>
      </c>
      <c r="I57" s="16"/>
      <c r="J57" s="2" t="s">
        <v>307</v>
      </c>
      <c r="K57" s="3" t="s">
        <v>33</v>
      </c>
      <c r="L57" s="3" t="s">
        <v>26</v>
      </c>
      <c r="M57" s="10">
        <v>1505386</v>
      </c>
      <c r="N57" s="16"/>
      <c r="O57" s="3" t="s">
        <v>34</v>
      </c>
      <c r="P57" s="16" t="s">
        <v>35</v>
      </c>
      <c r="Q57" s="16"/>
      <c r="R57" s="16"/>
      <c r="S57" s="16"/>
      <c r="T57" s="16"/>
      <c r="U57" s="16"/>
      <c r="V57" s="16"/>
      <c r="W57" s="16"/>
      <c r="X57" s="9" t="s">
        <v>36</v>
      </c>
    </row>
    <row r="58" spans="1:24" ht="59.25" customHeight="1">
      <c r="A58" s="3" t="s">
        <v>308</v>
      </c>
      <c r="B58" s="16"/>
      <c r="C58" s="3" t="s">
        <v>26</v>
      </c>
      <c r="D58" s="3" t="s">
        <v>309</v>
      </c>
      <c r="E58" s="3" t="s">
        <v>310</v>
      </c>
      <c r="F58" s="12" t="s">
        <v>311</v>
      </c>
      <c r="G58" s="3" t="s">
        <v>30</v>
      </c>
      <c r="H58" s="7" t="s">
        <v>31</v>
      </c>
      <c r="I58" s="16"/>
      <c r="J58" s="2" t="s">
        <v>312</v>
      </c>
      <c r="K58" s="3" t="s">
        <v>33</v>
      </c>
      <c r="L58" s="3" t="s">
        <v>26</v>
      </c>
      <c r="M58" s="10">
        <v>3484634</v>
      </c>
      <c r="N58" s="16"/>
      <c r="O58" s="3" t="s">
        <v>34</v>
      </c>
      <c r="P58" s="16" t="s">
        <v>35</v>
      </c>
      <c r="Q58" s="16"/>
      <c r="R58" s="16"/>
      <c r="S58" s="16"/>
      <c r="T58" s="16"/>
      <c r="U58" s="16"/>
      <c r="V58" s="16"/>
      <c r="W58" s="16"/>
      <c r="X58" s="9" t="s">
        <v>36</v>
      </c>
    </row>
    <row r="59" spans="1:24" ht="50.25" customHeight="1">
      <c r="A59" s="2" t="s">
        <v>313</v>
      </c>
      <c r="B59" s="16"/>
      <c r="C59" s="3" t="s">
        <v>26</v>
      </c>
      <c r="D59" s="2" t="s">
        <v>212</v>
      </c>
      <c r="E59" s="3" t="s">
        <v>314</v>
      </c>
      <c r="F59" s="3" t="s">
        <v>314</v>
      </c>
      <c r="G59" s="3" t="s">
        <v>30</v>
      </c>
      <c r="H59" s="7" t="s">
        <v>31</v>
      </c>
      <c r="I59" s="16"/>
      <c r="J59" s="2" t="s">
        <v>315</v>
      </c>
      <c r="K59" s="3" t="s">
        <v>33</v>
      </c>
      <c r="L59" s="3" t="s">
        <v>26</v>
      </c>
      <c r="M59" s="10">
        <f>6400000-640000</f>
        <v>5760000</v>
      </c>
      <c r="N59" s="16"/>
      <c r="O59" s="3" t="s">
        <v>34</v>
      </c>
      <c r="P59" s="16" t="s">
        <v>35</v>
      </c>
      <c r="Q59" s="16"/>
      <c r="R59" s="16"/>
      <c r="S59" s="16"/>
      <c r="T59" s="16"/>
      <c r="U59" s="16"/>
      <c r="V59" s="16"/>
      <c r="W59" s="16"/>
      <c r="X59" s="9" t="s">
        <v>36</v>
      </c>
    </row>
    <row r="60" spans="1:24" ht="74.25" customHeight="1">
      <c r="A60" s="3" t="s">
        <v>316</v>
      </c>
      <c r="B60" s="16"/>
      <c r="C60" s="3" t="s">
        <v>26</v>
      </c>
      <c r="D60" s="2" t="s">
        <v>317</v>
      </c>
      <c r="E60" s="3" t="s">
        <v>318</v>
      </c>
      <c r="F60" s="3">
        <v>600972</v>
      </c>
      <c r="G60" s="3" t="s">
        <v>30</v>
      </c>
      <c r="H60" s="7" t="s">
        <v>31</v>
      </c>
      <c r="I60" s="16"/>
      <c r="J60" s="2" t="s">
        <v>319</v>
      </c>
      <c r="K60" s="3" t="s">
        <v>33</v>
      </c>
      <c r="L60" s="3" t="s">
        <v>26</v>
      </c>
      <c r="M60" s="10">
        <f>848305-254492</f>
        <v>593813</v>
      </c>
      <c r="N60" s="16"/>
      <c r="O60" s="3" t="s">
        <v>34</v>
      </c>
      <c r="P60" s="16" t="s">
        <v>35</v>
      </c>
      <c r="Q60" s="16"/>
      <c r="R60" s="16"/>
      <c r="S60" s="16"/>
      <c r="T60" s="16"/>
      <c r="U60" s="16"/>
      <c r="V60" s="16"/>
      <c r="W60" s="16"/>
      <c r="X60" s="9" t="s">
        <v>36</v>
      </c>
    </row>
  </sheetData>
  <hyperlinks>
    <hyperlink ref="X2" r:id="rId1" display="wasimferozegs@cipet.gov.in" xr:uid="{00000000-0004-0000-0000-000000000000}"/>
    <hyperlink ref="X3:X54" r:id="rId2" display="wasimferozegs@cipet.gov.in" xr:uid="{00000000-0004-0000-0000-000001000000}"/>
    <hyperlink ref="X55:X60" r:id="rId3" display="wasimferozegs@cipet.gov.in"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2025-01-07T08:53:30Z</dcterms:modified>
  <cp:category/>
  <cp:contentStatus/>
</cp:coreProperties>
</file>