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705" yWindow="-15" windowWidth="12540" windowHeight="1159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2"/>
  <c r="Q22"/>
  <c r="Q9"/>
  <c r="Q8"/>
  <c r="M22"/>
  <c r="M9"/>
  <c r="M8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<sst xmlns="http://schemas.openxmlformats.org/spreadsheetml/2006/main" count="495" uniqueCount="200">
  <si>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</si>
  <si>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</si>
  <si>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</si>
  <si>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</si>
  <si>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</si>
  <si>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</si>
  <si>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</si>
  <si>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</si>
  <si>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</si>
  <si>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</si>
  <si>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</si>
  <si>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</si>
  <si>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</si>
  <si>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</si>
  <si>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</si>
  <si>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</si>
  <si>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</si>
  <si>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</si>
  <si>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</si>
  <si>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</si>
  <si>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</si>
  <si>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</si>
  <si>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</si>
  <si>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</si>
  <si>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Hydro Copying Attachment For HMT Lathe </t>
  </si>
  <si>
    <t>Lathe</t>
  </si>
  <si>
    <t>HMT</t>
  </si>
  <si>
    <t>LB Chamundi</t>
  </si>
  <si>
    <t>CIPET/BC/1988/P&amp;M/25</t>
  </si>
  <si>
    <t>Lathe Machine</t>
  </si>
  <si>
    <t>Tool Room</t>
  </si>
  <si>
    <t>Working</t>
  </si>
  <si>
    <t>M/s HMT Ltd. 
Model : LB Chamundi</t>
  </si>
  <si>
    <t>Vikram 1250</t>
  </si>
  <si>
    <t>CIPET/BC/1988/P&amp;M/40</t>
  </si>
  <si>
    <t>Center Lathe</t>
  </si>
  <si>
    <t>M/s HMT Ltd. 
Model : VIKRAM1250</t>
  </si>
  <si>
    <t>Center lathe</t>
  </si>
  <si>
    <t xml:space="preserve">Milling Machine </t>
  </si>
  <si>
    <t>M/s H.M.T. Limited            
 Mode : FN IV</t>
  </si>
  <si>
    <t>FN!V</t>
  </si>
  <si>
    <t>CIPET/BC/1989/P&amp;M/41</t>
  </si>
  <si>
    <t>Conventional milling</t>
  </si>
  <si>
    <t>Conventional  milling</t>
  </si>
  <si>
    <t>CNC Milling Machine</t>
  </si>
  <si>
    <t xml:space="preserve">CNC EDM </t>
  </si>
  <si>
    <t>Vertical Milling Machine</t>
  </si>
  <si>
    <t>All electric Micro processor control automatic injection moulding m/cs 100-110 T model: J110 AD-1804</t>
  </si>
  <si>
    <t xml:space="preserve"> Micro processor controlled automatic injection moulding automatic  model:375-300T</t>
  </si>
  <si>
    <t xml:space="preserve">Centre Lathe (small) </t>
  </si>
  <si>
    <t>MLZ 250V Gedee weller centre Cathe (S) with standard acc.</t>
  </si>
  <si>
    <t>Automatic Microprocessor Controlled Extrusion blow Moulding Machine</t>
  </si>
  <si>
    <t>Single Layer Extrusion  Blow Film Plat with Carona Tearter</t>
  </si>
  <si>
    <t>CNC Lathe Machine 
   Model : VX 135</t>
  </si>
  <si>
    <t xml:space="preserve">MICROPROCESSOR CONTROLLED AUTOMATIC INJECTION MOULDING MACHINE (300-400T) PROCURED </t>
  </si>
  <si>
    <t xml:space="preserve">CNC MILLING MACHINE 03 AXIS, MODEL: 850V </t>
  </si>
  <si>
    <t xml:space="preserve">CNC EDM/ CNC EDM DIE SINKING MACHINE  MODEL : EDGE 3i  MACHINE SL. NO. EK52710 ,PART CODE CE-0503, </t>
  </si>
  <si>
    <t xml:space="preserve">CNC VERTICAL MACHINE CENTER, SMALL MAKE: MACPOWER MODEL EC0-800 </t>
  </si>
  <si>
    <t xml:space="preserve">CNC VERTICAL MACHINEING CENTRE FANUC QT 01 </t>
  </si>
  <si>
    <t xml:space="preserve">CNC WIRE CUT ELECTRO DISCHARGE MACHINE </t>
  </si>
  <si>
    <t xml:space="preserve">CNC lathe turning centr from jyoti cnc automation ltd. gujarat  model dx 200-4 a </t>
  </si>
  <si>
    <t xml:space="preserve">MICROPROCESSOR CONTROLLED AUTOMATIC INJECTION MOULDING M/C 180-225T </t>
  </si>
  <si>
    <t>INJECTION MOULDING MACHINE MODEL Elektron 275</t>
  </si>
  <si>
    <t>Roboform 40</t>
  </si>
  <si>
    <t>The Japan steel world Ltd.,Tokio</t>
  </si>
  <si>
    <t xml:space="preserve"> Feeromatic Milacron India Ltd.,  Ahemedabad</t>
  </si>
  <si>
    <t>M/s Bharat Fritz Werner Ltd.,  Bangalore</t>
  </si>
  <si>
    <t xml:space="preserve">M/s Gedee Weiler (P) Ltd., Coimbatore </t>
  </si>
  <si>
    <t>M/s Gedee Weller Pvt. Ltd., Coimbatore</t>
  </si>
  <si>
    <t>M/s MTAB Engineers (P) Ltd., Chennai 
 Model : Maxmill Plus With Fanuc Oi Mate MD Controller</t>
  </si>
  <si>
    <t xml:space="preserve">M/s Macpower CNC Machines Pvt. Ltd., Gujarat                                    </t>
  </si>
  <si>
    <t>CIPET-Corporate FROM TOSHIBA Machine</t>
  </si>
  <si>
    <t>M/S. ACE MANUFACTURING SYSTEMS LTD.</t>
  </si>
  <si>
    <t xml:space="preserve">MAKINO INDIA PVT.LTD. </t>
  </si>
  <si>
    <t>MACPOWER CNC MACHINES LTD.</t>
  </si>
  <si>
    <t>LAKSHMI MACHINE WORKS LTD.</t>
  </si>
  <si>
    <t>ELECTRONICA HITECH MACHINE TOOLS PVT.LTD</t>
  </si>
  <si>
    <t>JYOTI CNC AUTOMATION LTD.</t>
  </si>
  <si>
    <t>KEVAL MACHINE TOOLS</t>
  </si>
  <si>
    <t>Elektron 275</t>
  </si>
  <si>
    <t>CNC Milling</t>
  </si>
  <si>
    <t>Injection molding machine</t>
  </si>
  <si>
    <t>Extrusion Blow molding machine</t>
  </si>
  <si>
    <t xml:space="preserve">CNC Lathe Machine 
</t>
  </si>
  <si>
    <t>CNC Lathe</t>
  </si>
  <si>
    <t xml:space="preserve">M/s Mikron                                      
</t>
  </si>
  <si>
    <t xml:space="preserve">  Mode : UME600</t>
  </si>
  <si>
    <t>Charmills</t>
  </si>
  <si>
    <t xml:space="preserve"> HMT Machine Tools Ltd.
</t>
  </si>
  <si>
    <t xml:space="preserve"> Model : FN2V</t>
  </si>
  <si>
    <t>JSW110</t>
  </si>
  <si>
    <t>Magna-275</t>
  </si>
  <si>
    <t xml:space="preserve">Bharat Fritz </t>
  </si>
  <si>
    <t>Gedee Weiler</t>
  </si>
  <si>
    <t xml:space="preserve">M/s TC Maschinen Pvt. Ltd., Kolkata            
   </t>
  </si>
  <si>
    <t xml:space="preserve"> Model : TCBIE1 - 0.25 (P) - 1/2 Ltr.</t>
  </si>
  <si>
    <t xml:space="preserve">M/s TC Maschinen Pvt. Ltd., Kolkata  
    </t>
  </si>
  <si>
    <t>Model : TCBIE1 - 0.25 (P) - 1/2 Ltr.</t>
  </si>
  <si>
    <t xml:space="preserve">M/s TC Maschinen Pvt. Ltd., Kolkata  
  </t>
  </si>
  <si>
    <t xml:space="preserve"> Model : TCBIE -1.0(P) </t>
  </si>
  <si>
    <t xml:space="preserve">M/s Sai Machine Tools Pvt.  Ltd., Indore  
 </t>
  </si>
  <si>
    <t xml:space="preserve">Model : SMT 35 </t>
  </si>
  <si>
    <t xml:space="preserve">M/s Sai Machine Tools Pvt.  Ltd., Indore  
</t>
  </si>
  <si>
    <t xml:space="preserve">M/s MTAB Engineers (P) Ltd., Chennai 
 </t>
  </si>
  <si>
    <t>Model : Maxmill Plus With Fanuc Oi Mate MD Controller</t>
  </si>
  <si>
    <t>VX-135</t>
  </si>
  <si>
    <t>Toshiba -450</t>
  </si>
  <si>
    <t xml:space="preserve"> MODEL: 850V </t>
  </si>
  <si>
    <t xml:space="preserve"> MODEL : EDGE 3i  </t>
  </si>
  <si>
    <t xml:space="preserve">MODEL EC0-800 </t>
  </si>
  <si>
    <t>JV100</t>
  </si>
  <si>
    <t>DX200</t>
  </si>
  <si>
    <t>KMT-190</t>
  </si>
  <si>
    <t>Elektron-275</t>
  </si>
  <si>
    <t>CIPET/BC/1996/P&amp;M/71</t>
  </si>
  <si>
    <t>CIPET/BC/1997/P&amp;M/74</t>
  </si>
  <si>
    <t>CIPET/BC/2001/P&amp;M/99</t>
  </si>
  <si>
    <t>CIPET/BC/2010/P&amp;M/111</t>
  </si>
  <si>
    <t>CIPET/BC/2010/P&amp;M/112</t>
  </si>
  <si>
    <t>CIPET/BC/2013/P&amp;M/124</t>
  </si>
  <si>
    <t>CIPET/BC/2013/P&amp;M/125</t>
  </si>
  <si>
    <t>CIPET/BC/2013/P&amp;M/126</t>
  </si>
  <si>
    <t>CIPET/BC/2013/P&amp;M/127</t>
  </si>
  <si>
    <t>CIPET/BC/2013/P&amp;M/130</t>
  </si>
  <si>
    <t>CIPET/BC/2013/P&amp;M/131</t>
  </si>
  <si>
    <t>CIPET/BC/2014/P&amp;M/138</t>
  </si>
  <si>
    <t>CIPET/BC/2014/P&amp;M/139</t>
  </si>
  <si>
    <t>CIPET/BC/2014/P&amp;M/140</t>
  </si>
  <si>
    <t>CIPET/BC/2014/P&amp;M/143</t>
  </si>
  <si>
    <t>CIPET/BC/2014/P&amp;M/144</t>
  </si>
  <si>
    <t>CIPET/BC/2014/P&amp;M/147</t>
  </si>
  <si>
    <t>CIPET/BC/2014/P&amp;M/151</t>
  </si>
  <si>
    <t>CIPET/BC/2019/P&amp;M/198</t>
  </si>
  <si>
    <t>CIPET/BC/2019/P&amp;M/202</t>
  </si>
  <si>
    <t>Processing</t>
  </si>
  <si>
    <t>-</t>
  </si>
  <si>
    <t>info@prevision-world.com</t>
  </si>
  <si>
    <t>jasvant_R_prajapati@milacron.com</t>
  </si>
  <si>
    <t>sales.support@gdweiler</t>
  </si>
  <si>
    <t>tcmachinepvtltd@gmail.com</t>
  </si>
  <si>
    <t>mail@saimachinetools.com</t>
  </si>
  <si>
    <t>cust.support1@macpowercnc.com</t>
  </si>
  <si>
    <t>anilpanchal@shibauramachine.co.in</t>
  </si>
  <si>
    <t>amisupport@acemicromatic.com</t>
  </si>
  <si>
    <t>infomai@makino.co.in</t>
  </si>
  <si>
    <t>info@lmwcnc.com</t>
  </si>
  <si>
    <t>marketing@electronicahitech.com</t>
  </si>
  <si>
    <t>ahmedabad@jyoti.co.in.</t>
  </si>
  <si>
    <t>kevalmachinetools@gmail.com</t>
  </si>
  <si>
    <t>Rahul_P_Vachheta@milacron.com</t>
  </si>
  <si>
    <t>dt@electronicahitech.com</t>
  </si>
  <si>
    <t>salesfmi@milacron.com</t>
  </si>
  <si>
    <t>parts@jswamerica.com</t>
  </si>
  <si>
    <t>service.mmo@mikron.com</t>
  </si>
  <si>
    <t>pro@hmtindia.com</t>
  </si>
  <si>
    <t>service@gdweiler.com</t>
  </si>
  <si>
    <t>servicemgr@macpowercnc.com</t>
  </si>
  <si>
    <t>M/s Gedee Weller Pvt. Ltd.</t>
  </si>
  <si>
    <t xml:space="preserve">M/s TC Maschinen Pvt. Ltd., Kolkata </t>
  </si>
  <si>
    <t xml:space="preserve">M/s Sai Machine Tools Pvt.  Ltd., Indore     </t>
  </si>
  <si>
    <t>macpower</t>
  </si>
  <si>
    <t>M/s Toshiba Machine,Chennai</t>
  </si>
  <si>
    <t>ACE MANUFACTURING SYSTEMS LTD.</t>
  </si>
  <si>
    <t>Makino india private limited</t>
  </si>
  <si>
    <t>LMW Limited
(formerly Lakshmi Machine Works Limited)</t>
  </si>
  <si>
    <t xml:space="preserve">ELECTRONICA HITECH </t>
  </si>
  <si>
    <t xml:space="preserve">JYOTI CNC </t>
  </si>
  <si>
    <t>M/s KEVAL MACHINE TOOLS,Ahemdabad</t>
  </si>
  <si>
    <t>M/s Milacron India Pvt. Ltd.Ahemdabad</t>
  </si>
  <si>
    <t>Milacron</t>
  </si>
  <si>
    <t>JSW</t>
  </si>
  <si>
    <t xml:space="preserve"> Electronic Balance </t>
  </si>
  <si>
    <t>DSC204 F1 Phoexi and TGA</t>
  </si>
  <si>
    <t>Hot Air Oven.</t>
  </si>
  <si>
    <t>HYDROSTATIC PRESSURE TESTING MACHINE</t>
  </si>
  <si>
    <t>Abrasion Resistance Tester</t>
  </si>
  <si>
    <t>Universal Testing Machine</t>
  </si>
  <si>
    <t>Voloume and Surface Resistance Tester</t>
  </si>
  <si>
    <t>TOSHIBA Machine</t>
  </si>
  <si>
    <t>Milacron 275</t>
  </si>
  <si>
    <t>M/s Galaxy (Ohaus,USA)  
Make : Ohaus Model :G160</t>
  </si>
  <si>
    <t xml:space="preserve"> M/s Gati Ltd.                     
  Model : TGA 209 F1 </t>
  </si>
  <si>
    <t>M/s York Scientifc P Ltd</t>
  </si>
  <si>
    <t>Daksha Shree Production (DSP)-Jaipur</t>
  </si>
  <si>
    <t>Taber Industries/model5131</t>
  </si>
  <si>
    <t>Instron, UK</t>
  </si>
  <si>
    <t>TOAElectronic/SM8220</t>
  </si>
  <si>
    <t>Info@essae.com</t>
  </si>
  <si>
    <t>M/s Netzch</t>
  </si>
  <si>
    <t>padmamohan@nti.netzch.com</t>
  </si>
  <si>
    <t>M/s   York Scientifc P Ltd, Delhi</t>
  </si>
  <si>
    <t>ysipl@yorco.co.in</t>
  </si>
  <si>
    <t>Dakshashreeproduction@gmail.com</t>
  </si>
  <si>
    <t>chennai</t>
  </si>
  <si>
    <t>sales@taberindustreies.com</t>
  </si>
  <si>
    <t>instronindia@instron.com</t>
  </si>
  <si>
    <t>Xeber International</t>
  </si>
  <si>
    <t>www.toeelectronic.com</t>
  </si>
  <si>
    <t>Testing</t>
  </si>
  <si>
    <r>
      <t> </t>
    </r>
    <r>
      <rPr>
        <b/>
        <sz val="12"/>
        <color rgb="FF5F6368"/>
        <rFont val="Calibri"/>
        <family val="2"/>
        <scheme val="minor"/>
      </rPr>
      <t>info@jyoti.co.in</t>
    </r>
    <r>
      <rPr>
        <sz val="12"/>
        <color rgb="FF4D5156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</si>
</sst>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&quot;&quot;0.00"/>
  </numFmts>
  <fonts count="14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theme="1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D515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5F6368"/>
      <name val="Calibri"/>
      <family val="2"/>
      <scheme val="minor"/>
    </font>
    <font>
      <sz val="12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0" fillId="0" borderId="0" xfId="0" applyFont="1" applyFill="1" applyBorder="1" applyAlignment="1"/>
    <xf numFmtId="49" fontId="10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/>
    <xf numFmtId="4" fontId="4" fillId="0" borderId="1" xfId="1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0" xfId="0" applyFont="1" applyAlignment="1"/>
    <xf numFmtId="0" fontId="4" fillId="0" borderId="1" xfId="1" applyFont="1" applyFill="1" applyBorder="1" applyAlignment="1">
      <alignment vertical="center"/>
    </xf>
    <xf numFmtId="49" fontId="4" fillId="0" borderId="1" xfId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9" fontId="4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/>
    <xf numFmtId="0" fontId="9" fillId="0" borderId="1" xfId="0" applyFont="1" applyBorder="1" applyAlignment="1">
      <alignment vertical="center"/>
    </xf>
    <xf numFmtId="4" fontId="4" fillId="0" borderId="1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vertical="top"/>
    </xf>
    <xf numFmtId="49" fontId="5" fillId="0" borderId="1" xfId="1" applyNumberFormat="1" applyFont="1" applyFill="1" applyBorder="1" applyAlignment="1">
      <alignment vertical="top" wrapText="1"/>
    </xf>
    <xf numFmtId="49" fontId="7" fillId="0" borderId="2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49" fontId="7" fillId="0" borderId="1" xfId="2" applyNumberFormat="1" applyFont="1" applyFill="1" applyBorder="1" applyAlignment="1">
      <alignment vertical="center" wrapText="1"/>
    </xf>
    <xf numFmtId="164" fontId="5" fillId="0" borderId="1" xfId="3" applyFont="1" applyFill="1" applyBorder="1" applyAlignment="1">
      <alignment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2" applyNumberFormat="1" applyFont="1" applyBorder="1" applyAlignment="1">
      <alignment vertical="center" wrapText="1"/>
    </xf>
    <xf numFmtId="0" fontId="4" fillId="0" borderId="1" xfId="1" applyFont="1" applyFill="1" applyBorder="1" applyAlignment="1">
      <alignment wrapText="1"/>
    </xf>
    <xf numFmtId="0" fontId="11" fillId="3" borderId="1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5" fillId="0" borderId="2" xfId="2" applyNumberFormat="1" applyFont="1" applyBorder="1" applyAlignment="1">
      <alignment vertical="center" wrapText="1"/>
    </xf>
    <xf numFmtId="49" fontId="5" fillId="0" borderId="1" xfId="0" applyNumberFormat="1" applyFont="1" applyBorder="1" applyAlignment="1"/>
    <xf numFmtId="4" fontId="4" fillId="2" borderId="1" xfId="1" applyNumberFormat="1" applyFont="1" applyFill="1" applyBorder="1" applyAlignment="1">
      <alignment vertical="center" wrapText="1"/>
    </xf>
    <xf numFmtId="0" fontId="6" fillId="0" borderId="1" xfId="4" applyFont="1" applyBorder="1" applyAlignment="1" applyProtection="1">
      <alignment vertical="center" wrapText="1"/>
    </xf>
    <xf numFmtId="0" fontId="6" fillId="2" borderId="1" xfId="4" applyFont="1" applyFill="1" applyBorder="1" applyAlignment="1" applyProtection="1">
      <alignment vertical="center" wrapText="1"/>
    </xf>
    <xf numFmtId="49" fontId="5" fillId="0" borderId="1" xfId="2" applyNumberFormat="1" applyFont="1" applyBorder="1" applyAlignment="1">
      <alignment vertical="center"/>
    </xf>
    <xf numFmtId="165" fontId="5" fillId="0" borderId="1" xfId="2" applyNumberFormat="1" applyFont="1" applyBorder="1" applyAlignment="1">
      <alignment vertical="center"/>
    </xf>
    <xf numFmtId="49" fontId="7" fillId="0" borderId="1" xfId="2" applyNumberFormat="1" applyFont="1" applyBorder="1" applyAlignment="1">
      <alignment vertical="center" wrapText="1"/>
    </xf>
    <xf numFmtId="49" fontId="6" fillId="0" borderId="1" xfId="4" applyNumberFormat="1" applyFont="1" applyBorder="1" applyAlignment="1" applyProtection="1">
      <alignment vertical="center" wrapText="1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6" fillId="0" borderId="1" xfId="4" applyFont="1" applyBorder="1" applyAlignment="1" applyProtection="1">
      <alignment vertical="center"/>
    </xf>
    <xf numFmtId="49" fontId="5" fillId="0" borderId="0" xfId="0" applyNumberFormat="1" applyFont="1" applyAlignment="1"/>
  </cellXfs>
  <cellStyles count="5">
    <cellStyle name="Comma 4" xfId="3"/>
    <cellStyle name="Hyperlink" xfId="4" builtinId="8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essae.com" TargetMode="External"/><Relationship Id="rId13" Type="http://schemas.openxmlformats.org/officeDocument/2006/relationships/hyperlink" Target="mailto:instronindia@instron.com" TargetMode="External"/><Relationship Id="rId3" Type="http://schemas.openxmlformats.org/officeDocument/2006/relationships/hyperlink" Target="mailto:ysipl@yorco.co.in" TargetMode="External"/><Relationship Id="rId7" Type="http://schemas.openxmlformats.org/officeDocument/2006/relationships/hyperlink" Target="http://www.toeelectronic.com/" TargetMode="External"/><Relationship Id="rId12" Type="http://schemas.openxmlformats.org/officeDocument/2006/relationships/hyperlink" Target="mailto:sales@taberindustreies.com" TargetMode="External"/><Relationship Id="rId2" Type="http://schemas.openxmlformats.org/officeDocument/2006/relationships/hyperlink" Target="mailto:padmamohan@nti.netzch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essae.com" TargetMode="External"/><Relationship Id="rId6" Type="http://schemas.openxmlformats.org/officeDocument/2006/relationships/hyperlink" Target="mailto:instronindia@instron.com" TargetMode="External"/><Relationship Id="rId11" Type="http://schemas.openxmlformats.org/officeDocument/2006/relationships/hyperlink" Target="mailto:Dakshashreeproduction@gmail.com" TargetMode="External"/><Relationship Id="rId5" Type="http://schemas.openxmlformats.org/officeDocument/2006/relationships/hyperlink" Target="mailto:sales@taberindustreies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ysipl@yorco.co.in" TargetMode="External"/><Relationship Id="rId4" Type="http://schemas.openxmlformats.org/officeDocument/2006/relationships/hyperlink" Target="mailto:Dakshashreeproduction@gmail.com" TargetMode="External"/><Relationship Id="rId9" Type="http://schemas.openxmlformats.org/officeDocument/2006/relationships/hyperlink" Target="mailto:padmamohan@nti.netzch.com" TargetMode="External"/><Relationship Id="rId14" Type="http://schemas.openxmlformats.org/officeDocument/2006/relationships/hyperlink" Target="http://www.toeelectron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8"/>
  <sheetViews>
    <sheetView tabSelected="1" topLeftCell="C10" zoomScale="70" zoomScaleNormal="70" workbookViewId="0">
      <selection activeCell="J32" sqref="J32:J38"/>
    </sheetView>
  </sheetViews>
  <sheetFormatPr defaultRowHeight="15.75"/>
  <cols>
    <col min="1" max="1" width="51.5703125" style="11" bestFit="1" customWidth="1"/>
    <col min="2" max="2" width="27.140625" style="11" customWidth="1"/>
    <col min="3" max="3" width="19.5703125" style="11" customWidth="1"/>
    <col min="4" max="4" width="38.28515625" style="11" bestFit="1" customWidth="1"/>
    <col min="5" max="5" width="50.28515625" style="11" bestFit="1" customWidth="1"/>
    <col min="6" max="6" width="34.7109375" style="11" customWidth="1"/>
    <col min="7" max="7" width="31.42578125" style="49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2.7109375" style="11" customWidth="1"/>
    <col min="12" max="12" width="16" style="11" customWidth="1"/>
    <col min="13" max="13" width="17.42578125" style="11" bestFit="1" customWidth="1"/>
    <col min="14" max="14" width="18.7109375" style="11" bestFit="1" customWidth="1"/>
    <col min="15" max="15" width="14.42578125" style="11" customWidth="1"/>
    <col min="16" max="16" width="46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33.42578125" style="11" customWidth="1"/>
    <col min="21" max="21" width="37.5703125" style="11" customWidth="1"/>
    <col min="22" max="22" width="28" style="11" customWidth="1"/>
    <col min="23" max="23" width="24" style="11" customWidth="1"/>
    <col min="24" max="24" width="45.7109375" style="11" customWidth="1"/>
    <col min="25" max="16384" width="9.140625" style="11"/>
  </cols>
  <sheetData>
    <row r="1" spans="1:24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3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4.95" customHeight="1">
      <c r="A2" s="5" t="s">
        <v>25</v>
      </c>
      <c r="B2" s="5"/>
      <c r="C2" s="5" t="s">
        <v>30</v>
      </c>
      <c r="D2" s="5" t="s">
        <v>26</v>
      </c>
      <c r="E2" s="5" t="s">
        <v>27</v>
      </c>
      <c r="F2" s="6" t="s">
        <v>28</v>
      </c>
      <c r="G2" s="7"/>
      <c r="H2" s="5"/>
      <c r="I2" s="5"/>
      <c r="J2" s="5" t="s">
        <v>29</v>
      </c>
      <c r="K2" s="5" t="s">
        <v>30</v>
      </c>
      <c r="L2" s="5"/>
      <c r="M2" s="8">
        <v>243022.02</v>
      </c>
      <c r="N2" s="5"/>
      <c r="O2" s="5" t="s">
        <v>31</v>
      </c>
      <c r="P2" s="9" t="s">
        <v>24</v>
      </c>
      <c r="Q2" s="8">
        <v>243022.02</v>
      </c>
      <c r="R2" s="9">
        <v>0</v>
      </c>
      <c r="S2" s="9">
        <v>0</v>
      </c>
      <c r="T2" s="9" t="s">
        <v>32</v>
      </c>
      <c r="U2" s="10" t="s">
        <v>135</v>
      </c>
      <c r="V2" s="10" t="s">
        <v>135</v>
      </c>
      <c r="W2" s="5"/>
      <c r="X2" s="5" t="s">
        <v>154</v>
      </c>
    </row>
    <row r="3" spans="1:24" ht="24.95" customHeight="1">
      <c r="A3" s="5" t="s">
        <v>25</v>
      </c>
      <c r="B3" s="5"/>
      <c r="C3" s="5" t="s">
        <v>30</v>
      </c>
      <c r="D3" s="5" t="s">
        <v>26</v>
      </c>
      <c r="E3" s="5" t="s">
        <v>33</v>
      </c>
      <c r="F3" s="12" t="s">
        <v>34</v>
      </c>
      <c r="G3" s="7"/>
      <c r="H3" s="5"/>
      <c r="I3" s="5"/>
      <c r="J3" s="5" t="s">
        <v>35</v>
      </c>
      <c r="K3" s="5" t="s">
        <v>30</v>
      </c>
      <c r="L3" s="5"/>
      <c r="M3" s="8">
        <v>220293.61</v>
      </c>
      <c r="N3" s="5"/>
      <c r="O3" s="5" t="s">
        <v>31</v>
      </c>
      <c r="P3" s="5" t="s">
        <v>37</v>
      </c>
      <c r="Q3" s="8">
        <v>220293.61</v>
      </c>
      <c r="R3" s="5">
        <v>0</v>
      </c>
      <c r="S3" s="5">
        <v>0</v>
      </c>
      <c r="T3" s="9" t="s">
        <v>36</v>
      </c>
      <c r="U3" s="10" t="s">
        <v>135</v>
      </c>
      <c r="V3" s="10" t="s">
        <v>135</v>
      </c>
      <c r="W3" s="5"/>
      <c r="X3" s="5" t="s">
        <v>154</v>
      </c>
    </row>
    <row r="4" spans="1:24" ht="24.95" customHeight="1">
      <c r="A4" s="9" t="s">
        <v>38</v>
      </c>
      <c r="B4" s="5"/>
      <c r="C4" s="5" t="s">
        <v>30</v>
      </c>
      <c r="D4" s="5" t="s">
        <v>26</v>
      </c>
      <c r="E4" s="9" t="s">
        <v>40</v>
      </c>
      <c r="F4" s="12" t="s">
        <v>41</v>
      </c>
      <c r="G4" s="7"/>
      <c r="H4" s="5"/>
      <c r="I4" s="5"/>
      <c r="J4" s="5" t="s">
        <v>42</v>
      </c>
      <c r="K4" s="5" t="s">
        <v>30</v>
      </c>
      <c r="L4" s="5"/>
      <c r="M4" s="8">
        <v>197454.01</v>
      </c>
      <c r="N4" s="5"/>
      <c r="O4" s="5" t="s">
        <v>31</v>
      </c>
      <c r="P4" s="5" t="s">
        <v>43</v>
      </c>
      <c r="Q4" s="8">
        <v>197454.01</v>
      </c>
      <c r="R4" s="5">
        <v>0</v>
      </c>
      <c r="S4" s="5">
        <v>0</v>
      </c>
      <c r="T4" s="9" t="s">
        <v>39</v>
      </c>
      <c r="U4" s="10" t="s">
        <v>135</v>
      </c>
      <c r="V4" s="10" t="s">
        <v>135</v>
      </c>
      <c r="W4" s="5"/>
      <c r="X4" s="5" t="s">
        <v>154</v>
      </c>
    </row>
    <row r="5" spans="1:24" ht="24.95" customHeight="1">
      <c r="A5" s="9" t="s">
        <v>80</v>
      </c>
      <c r="B5" s="5"/>
      <c r="C5" s="5" t="s">
        <v>30</v>
      </c>
      <c r="D5" s="9" t="s">
        <v>85</v>
      </c>
      <c r="E5" s="5" t="s">
        <v>86</v>
      </c>
      <c r="F5" s="5" t="s">
        <v>114</v>
      </c>
      <c r="G5" s="7"/>
      <c r="H5" s="5"/>
      <c r="I5" s="5"/>
      <c r="J5" s="5" t="s">
        <v>80</v>
      </c>
      <c r="K5" s="5" t="s">
        <v>30</v>
      </c>
      <c r="L5" s="5"/>
      <c r="M5" s="8">
        <v>11939653</v>
      </c>
      <c r="N5" s="5"/>
      <c r="O5" s="5" t="s">
        <v>31</v>
      </c>
      <c r="P5" s="9" t="s">
        <v>44</v>
      </c>
      <c r="Q5" s="8">
        <v>11939653</v>
      </c>
      <c r="R5" s="5">
        <v>0</v>
      </c>
      <c r="S5" s="5">
        <v>0</v>
      </c>
      <c r="T5" s="9" t="s">
        <v>44</v>
      </c>
      <c r="W5" s="5"/>
      <c r="X5" s="5" t="s">
        <v>153</v>
      </c>
    </row>
    <row r="6" spans="1:24" ht="24.95" customHeight="1">
      <c r="A6" s="9" t="s">
        <v>45</v>
      </c>
      <c r="B6" s="5"/>
      <c r="C6" s="5" t="s">
        <v>30</v>
      </c>
      <c r="D6" s="9" t="s">
        <v>87</v>
      </c>
      <c r="E6" s="5" t="s">
        <v>63</v>
      </c>
      <c r="F6" s="5" t="s">
        <v>115</v>
      </c>
      <c r="G6" s="7"/>
      <c r="H6" s="5"/>
      <c r="I6" s="5"/>
      <c r="J6" s="5" t="s">
        <v>45</v>
      </c>
      <c r="K6" s="5" t="s">
        <v>30</v>
      </c>
      <c r="L6" s="5"/>
      <c r="M6" s="8">
        <v>8036915.3499999996</v>
      </c>
      <c r="N6" s="5"/>
      <c r="O6" s="5" t="s">
        <v>31</v>
      </c>
      <c r="P6" s="9" t="s">
        <v>45</v>
      </c>
      <c r="Q6" s="8">
        <v>8036915.3499999996</v>
      </c>
      <c r="R6" s="5">
        <v>0</v>
      </c>
      <c r="S6" s="5">
        <v>0</v>
      </c>
      <c r="T6" s="9" t="s">
        <v>45</v>
      </c>
      <c r="W6" s="5"/>
      <c r="X6" s="5" t="s">
        <v>136</v>
      </c>
    </row>
    <row r="7" spans="1:24" ht="24.95" customHeight="1">
      <c r="A7" s="9" t="s">
        <v>46</v>
      </c>
      <c r="B7" s="5"/>
      <c r="C7" s="5" t="s">
        <v>30</v>
      </c>
      <c r="D7" s="9" t="s">
        <v>88</v>
      </c>
      <c r="E7" s="5" t="s">
        <v>89</v>
      </c>
      <c r="F7" s="5" t="s">
        <v>116</v>
      </c>
      <c r="G7" s="7"/>
      <c r="H7" s="5"/>
      <c r="I7" s="5"/>
      <c r="J7" s="5" t="s">
        <v>46</v>
      </c>
      <c r="K7" s="5" t="s">
        <v>30</v>
      </c>
      <c r="L7" s="5"/>
      <c r="M7" s="8">
        <v>934991</v>
      </c>
      <c r="N7" s="5"/>
      <c r="O7" s="5" t="s">
        <v>31</v>
      </c>
      <c r="P7" s="9" t="s">
        <v>46</v>
      </c>
      <c r="Q7" s="8">
        <v>934991</v>
      </c>
      <c r="R7" s="5">
        <v>0</v>
      </c>
      <c r="S7" s="5">
        <v>0</v>
      </c>
      <c r="T7" s="9" t="s">
        <v>46</v>
      </c>
      <c r="U7" s="13" t="s">
        <v>135</v>
      </c>
      <c r="V7" s="13" t="s">
        <v>135</v>
      </c>
      <c r="W7" s="5"/>
      <c r="X7" s="5" t="s">
        <v>137</v>
      </c>
    </row>
    <row r="8" spans="1:24" ht="24.95" customHeight="1">
      <c r="A8" s="9" t="s">
        <v>81</v>
      </c>
      <c r="B8" s="5"/>
      <c r="C8" s="5" t="s">
        <v>30</v>
      </c>
      <c r="D8" s="9" t="s">
        <v>64</v>
      </c>
      <c r="E8" s="5" t="s">
        <v>90</v>
      </c>
      <c r="F8" s="5" t="s">
        <v>117</v>
      </c>
      <c r="G8" s="7"/>
      <c r="H8" s="5"/>
      <c r="I8" s="5"/>
      <c r="J8" s="5" t="s">
        <v>81</v>
      </c>
      <c r="K8" s="5" t="s">
        <v>134</v>
      </c>
      <c r="L8" s="5"/>
      <c r="M8" s="8">
        <f>4116297.5+56685</f>
        <v>4172982.5</v>
      </c>
      <c r="N8" s="5"/>
      <c r="O8" s="5" t="s">
        <v>31</v>
      </c>
      <c r="P8" s="9" t="s">
        <v>47</v>
      </c>
      <c r="Q8" s="8">
        <f>4116297.5+56685</f>
        <v>4172982.5</v>
      </c>
      <c r="R8" s="5">
        <v>0</v>
      </c>
      <c r="S8" s="5">
        <v>0</v>
      </c>
      <c r="T8" s="9" t="s">
        <v>170</v>
      </c>
      <c r="U8" s="14" t="s">
        <v>136</v>
      </c>
      <c r="V8" s="15" t="str">
        <f>+T5</f>
        <v>CNC Milling Machine</v>
      </c>
      <c r="W8" s="14" t="s">
        <v>136</v>
      </c>
      <c r="X8" s="5" t="s">
        <v>152</v>
      </c>
    </row>
    <row r="9" spans="1:24" ht="24.95" customHeight="1">
      <c r="A9" s="9" t="s">
        <v>81</v>
      </c>
      <c r="B9" s="5"/>
      <c r="C9" s="5" t="s">
        <v>30</v>
      </c>
      <c r="D9" s="9" t="s">
        <v>65</v>
      </c>
      <c r="E9" s="5" t="s">
        <v>91</v>
      </c>
      <c r="F9" s="5" t="s">
        <v>118</v>
      </c>
      <c r="G9" s="7"/>
      <c r="H9" s="5"/>
      <c r="I9" s="5"/>
      <c r="J9" s="5" t="s">
        <v>81</v>
      </c>
      <c r="K9" s="5" t="s">
        <v>134</v>
      </c>
      <c r="L9" s="5"/>
      <c r="M9" s="8">
        <f>3087854+56685</f>
        <v>3144539</v>
      </c>
      <c r="N9" s="5"/>
      <c r="O9" s="5" t="s">
        <v>31</v>
      </c>
      <c r="P9" s="9" t="s">
        <v>48</v>
      </c>
      <c r="Q9" s="8">
        <f>3087854+56685</f>
        <v>3144539</v>
      </c>
      <c r="R9" s="5">
        <v>0</v>
      </c>
      <c r="S9" s="5">
        <v>0</v>
      </c>
      <c r="T9" s="9" t="s">
        <v>169</v>
      </c>
      <c r="U9" s="16" t="s">
        <v>137</v>
      </c>
      <c r="V9" s="15" t="s">
        <v>65</v>
      </c>
      <c r="W9" s="16" t="s">
        <v>137</v>
      </c>
      <c r="X9" s="5" t="s">
        <v>151</v>
      </c>
    </row>
    <row r="10" spans="1:24" ht="24.95" customHeight="1">
      <c r="A10" s="17" t="s">
        <v>46</v>
      </c>
      <c r="B10" s="5"/>
      <c r="C10" s="5" t="s">
        <v>30</v>
      </c>
      <c r="D10" s="9" t="s">
        <v>66</v>
      </c>
      <c r="E10" s="5" t="s">
        <v>92</v>
      </c>
      <c r="F10" s="5" t="s">
        <v>119</v>
      </c>
      <c r="G10" s="7"/>
      <c r="H10" s="5"/>
      <c r="I10" s="5"/>
      <c r="J10" s="5" t="s">
        <v>46</v>
      </c>
      <c r="K10" s="5" t="s">
        <v>30</v>
      </c>
      <c r="L10" s="5"/>
      <c r="M10" s="8">
        <v>1099435</v>
      </c>
      <c r="N10" s="5"/>
      <c r="O10" s="5" t="s">
        <v>31</v>
      </c>
      <c r="P10" s="17" t="s">
        <v>46</v>
      </c>
      <c r="Q10" s="8">
        <v>1099435</v>
      </c>
      <c r="R10" s="5">
        <v>0</v>
      </c>
      <c r="S10" s="5">
        <v>0</v>
      </c>
      <c r="T10" s="9" t="s">
        <v>66</v>
      </c>
      <c r="U10" s="18"/>
      <c r="V10" s="18"/>
      <c r="W10" s="18"/>
      <c r="X10" s="5" t="s">
        <v>138</v>
      </c>
    </row>
    <row r="11" spans="1:24" ht="24.95" customHeight="1">
      <c r="A11" s="17" t="s">
        <v>46</v>
      </c>
      <c r="B11" s="5"/>
      <c r="C11" s="5" t="s">
        <v>30</v>
      </c>
      <c r="D11" s="9" t="s">
        <v>66</v>
      </c>
      <c r="E11" s="5" t="s">
        <v>92</v>
      </c>
      <c r="F11" s="5" t="s">
        <v>120</v>
      </c>
      <c r="G11" s="7"/>
      <c r="H11" s="5"/>
      <c r="I11" s="5"/>
      <c r="J11" s="5" t="s">
        <v>46</v>
      </c>
      <c r="K11" s="5" t="s">
        <v>30</v>
      </c>
      <c r="L11" s="5"/>
      <c r="M11" s="8">
        <v>952422</v>
      </c>
      <c r="N11" s="5"/>
      <c r="O11" s="5" t="s">
        <v>31</v>
      </c>
      <c r="P11" s="17" t="s">
        <v>46</v>
      </c>
      <c r="Q11" s="8">
        <v>952422</v>
      </c>
      <c r="R11" s="5">
        <v>0</v>
      </c>
      <c r="S11" s="5">
        <v>0</v>
      </c>
      <c r="T11" s="9" t="s">
        <v>66</v>
      </c>
      <c r="U11" s="18"/>
      <c r="V11" s="18"/>
      <c r="W11" s="18"/>
      <c r="X11" s="5" t="s">
        <v>138</v>
      </c>
    </row>
    <row r="12" spans="1:24" ht="24.95" customHeight="1">
      <c r="A12" s="9" t="s">
        <v>49</v>
      </c>
      <c r="B12" s="5"/>
      <c r="C12" s="5" t="s">
        <v>30</v>
      </c>
      <c r="D12" s="9" t="s">
        <v>67</v>
      </c>
      <c r="E12" s="5" t="s">
        <v>93</v>
      </c>
      <c r="F12" s="5" t="s">
        <v>121</v>
      </c>
      <c r="G12" s="7"/>
      <c r="H12" s="5"/>
      <c r="I12" s="5"/>
      <c r="J12" s="5" t="s">
        <v>49</v>
      </c>
      <c r="K12" s="5" t="s">
        <v>30</v>
      </c>
      <c r="L12" s="5"/>
      <c r="M12" s="8">
        <v>728770.5</v>
      </c>
      <c r="N12" s="5"/>
      <c r="O12" s="5" t="s">
        <v>31</v>
      </c>
      <c r="P12" s="9" t="s">
        <v>49</v>
      </c>
      <c r="Q12" s="8">
        <v>728770.5</v>
      </c>
      <c r="R12" s="5">
        <v>0</v>
      </c>
      <c r="S12" s="5">
        <v>0</v>
      </c>
      <c r="T12" s="9" t="s">
        <v>67</v>
      </c>
      <c r="U12" s="16" t="s">
        <v>155</v>
      </c>
      <c r="V12" s="19" t="s">
        <v>157</v>
      </c>
      <c r="W12" s="16" t="s">
        <v>155</v>
      </c>
      <c r="X12" s="5" t="s">
        <v>138</v>
      </c>
    </row>
    <row r="13" spans="1:24" ht="24.95" customHeight="1">
      <c r="A13" s="9" t="s">
        <v>49</v>
      </c>
      <c r="B13" s="5"/>
      <c r="C13" s="5" t="s">
        <v>30</v>
      </c>
      <c r="D13" s="9" t="s">
        <v>67</v>
      </c>
      <c r="E13" s="5" t="s">
        <v>93</v>
      </c>
      <c r="F13" s="5" t="s">
        <v>122</v>
      </c>
      <c r="G13" s="7"/>
      <c r="H13" s="5"/>
      <c r="I13" s="5"/>
      <c r="J13" s="5" t="s">
        <v>49</v>
      </c>
      <c r="K13" s="5" t="s">
        <v>30</v>
      </c>
      <c r="L13" s="5"/>
      <c r="M13" s="8">
        <v>728770.5</v>
      </c>
      <c r="N13" s="5"/>
      <c r="O13" s="5" t="s">
        <v>31</v>
      </c>
      <c r="P13" s="9" t="s">
        <v>49</v>
      </c>
      <c r="Q13" s="8">
        <v>728770.5</v>
      </c>
      <c r="R13" s="5">
        <v>0</v>
      </c>
      <c r="S13" s="5">
        <v>0</v>
      </c>
      <c r="T13" s="9" t="s">
        <v>67</v>
      </c>
      <c r="U13" s="16" t="s">
        <v>155</v>
      </c>
      <c r="V13" s="19" t="s">
        <v>157</v>
      </c>
      <c r="W13" s="16" t="s">
        <v>155</v>
      </c>
      <c r="X13" s="5" t="s">
        <v>138</v>
      </c>
    </row>
    <row r="14" spans="1:24" ht="24.95" customHeight="1">
      <c r="A14" s="9" t="s">
        <v>49</v>
      </c>
      <c r="B14" s="5"/>
      <c r="C14" s="5" t="s">
        <v>30</v>
      </c>
      <c r="D14" s="9" t="s">
        <v>68</v>
      </c>
      <c r="E14" s="5" t="s">
        <v>93</v>
      </c>
      <c r="F14" s="5" t="s">
        <v>123</v>
      </c>
      <c r="G14" s="7"/>
      <c r="H14" s="5"/>
      <c r="I14" s="5"/>
      <c r="J14" s="5" t="s">
        <v>49</v>
      </c>
      <c r="K14" s="5" t="s">
        <v>30</v>
      </c>
      <c r="L14" s="5"/>
      <c r="M14" s="8">
        <v>631080</v>
      </c>
      <c r="N14" s="5"/>
      <c r="O14" s="5" t="s">
        <v>31</v>
      </c>
      <c r="P14" s="9" t="s">
        <v>50</v>
      </c>
      <c r="Q14" s="8">
        <v>631080</v>
      </c>
      <c r="R14" s="5">
        <v>0</v>
      </c>
      <c r="S14" s="5">
        <v>0</v>
      </c>
      <c r="T14" s="9" t="s">
        <v>68</v>
      </c>
      <c r="U14" s="16" t="s">
        <v>155</v>
      </c>
      <c r="V14" s="19" t="s">
        <v>157</v>
      </c>
      <c r="W14" s="16" t="s">
        <v>155</v>
      </c>
      <c r="X14" s="5" t="s">
        <v>139</v>
      </c>
    </row>
    <row r="15" spans="1:24" ht="24.95" customHeight="1">
      <c r="A15" s="9" t="s">
        <v>49</v>
      </c>
      <c r="B15" s="5"/>
      <c r="C15" s="5" t="s">
        <v>30</v>
      </c>
      <c r="D15" s="9" t="s">
        <v>68</v>
      </c>
      <c r="E15" s="5" t="s">
        <v>93</v>
      </c>
      <c r="F15" s="5" t="s">
        <v>124</v>
      </c>
      <c r="G15" s="7"/>
      <c r="H15" s="5"/>
      <c r="I15" s="5"/>
      <c r="J15" s="5" t="s">
        <v>49</v>
      </c>
      <c r="K15" s="5" t="s">
        <v>30</v>
      </c>
      <c r="L15" s="5"/>
      <c r="M15" s="8">
        <v>631080</v>
      </c>
      <c r="N15" s="5"/>
      <c r="O15" s="5" t="s">
        <v>31</v>
      </c>
      <c r="P15" s="9" t="s">
        <v>50</v>
      </c>
      <c r="Q15" s="8">
        <v>631080</v>
      </c>
      <c r="R15" s="5">
        <v>0</v>
      </c>
      <c r="S15" s="5">
        <v>0</v>
      </c>
      <c r="T15" s="9" t="s">
        <v>68</v>
      </c>
      <c r="U15" s="16" t="s">
        <v>155</v>
      </c>
      <c r="V15" s="19" t="s">
        <v>157</v>
      </c>
      <c r="W15" s="16" t="s">
        <v>155</v>
      </c>
      <c r="X15" s="5" t="s">
        <v>139</v>
      </c>
    </row>
    <row r="16" spans="1:24" ht="24.95" customHeight="1">
      <c r="A16" s="9" t="s">
        <v>82</v>
      </c>
      <c r="B16" s="5"/>
      <c r="C16" s="5" t="s">
        <v>134</v>
      </c>
      <c r="D16" s="9" t="s">
        <v>94</v>
      </c>
      <c r="E16" s="5" t="s">
        <v>95</v>
      </c>
      <c r="F16" s="5" t="s">
        <v>125</v>
      </c>
      <c r="G16" s="7"/>
      <c r="H16" s="5"/>
      <c r="I16" s="5"/>
      <c r="J16" s="5" t="s">
        <v>82</v>
      </c>
      <c r="K16" s="5" t="s">
        <v>134</v>
      </c>
      <c r="L16" s="5"/>
      <c r="M16" s="20">
        <v>669105</v>
      </c>
      <c r="N16" s="5"/>
      <c r="O16" s="5" t="s">
        <v>31</v>
      </c>
      <c r="P16" s="9" t="s">
        <v>51</v>
      </c>
      <c r="Q16" s="20">
        <v>669105</v>
      </c>
      <c r="R16" s="5">
        <v>0</v>
      </c>
      <c r="S16" s="5">
        <v>0</v>
      </c>
      <c r="T16" s="9" t="s">
        <v>94</v>
      </c>
      <c r="U16" s="16" t="s">
        <v>139</v>
      </c>
      <c r="V16" s="21" t="s">
        <v>158</v>
      </c>
      <c r="W16" s="16" t="s">
        <v>139</v>
      </c>
      <c r="X16" s="5" t="s">
        <v>139</v>
      </c>
    </row>
    <row r="17" spans="1:24" ht="24.95" customHeight="1">
      <c r="A17" s="9" t="s">
        <v>82</v>
      </c>
      <c r="B17" s="5"/>
      <c r="C17" s="5" t="s">
        <v>134</v>
      </c>
      <c r="D17" s="9" t="s">
        <v>96</v>
      </c>
      <c r="E17" s="5" t="s">
        <v>97</v>
      </c>
      <c r="F17" s="5" t="s">
        <v>126</v>
      </c>
      <c r="G17" s="7"/>
      <c r="H17" s="5"/>
      <c r="I17" s="5"/>
      <c r="J17" s="5" t="s">
        <v>82</v>
      </c>
      <c r="K17" s="5" t="s">
        <v>134</v>
      </c>
      <c r="L17" s="5"/>
      <c r="M17" s="20">
        <v>1172981</v>
      </c>
      <c r="N17" s="5"/>
      <c r="O17" s="5" t="s">
        <v>31</v>
      </c>
      <c r="P17" s="9" t="s">
        <v>51</v>
      </c>
      <c r="Q17" s="20">
        <v>1172981</v>
      </c>
      <c r="R17" s="5">
        <v>0</v>
      </c>
      <c r="S17" s="5">
        <v>0</v>
      </c>
      <c r="T17" s="9" t="s">
        <v>96</v>
      </c>
      <c r="U17" s="16" t="s">
        <v>139</v>
      </c>
      <c r="V17" s="21" t="s">
        <v>158</v>
      </c>
      <c r="W17" s="16" t="s">
        <v>139</v>
      </c>
      <c r="X17" s="5" t="s">
        <v>139</v>
      </c>
    </row>
    <row r="18" spans="1:24" ht="24.95" customHeight="1">
      <c r="A18" s="9" t="s">
        <v>82</v>
      </c>
      <c r="B18" s="5"/>
      <c r="C18" s="5" t="s">
        <v>134</v>
      </c>
      <c r="D18" s="9" t="s">
        <v>98</v>
      </c>
      <c r="E18" s="5" t="s">
        <v>99</v>
      </c>
      <c r="F18" s="5" t="s">
        <v>127</v>
      </c>
      <c r="G18" s="7"/>
      <c r="H18" s="5"/>
      <c r="I18" s="5"/>
      <c r="J18" s="5" t="s">
        <v>82</v>
      </c>
      <c r="K18" s="5" t="s">
        <v>134</v>
      </c>
      <c r="L18" s="5"/>
      <c r="M18" s="20">
        <v>1369646</v>
      </c>
      <c r="N18" s="5"/>
      <c r="O18" s="5" t="s">
        <v>31</v>
      </c>
      <c r="P18" s="9" t="s">
        <v>51</v>
      </c>
      <c r="Q18" s="20">
        <v>1369646</v>
      </c>
      <c r="R18" s="5">
        <v>0</v>
      </c>
      <c r="S18" s="5">
        <v>0</v>
      </c>
      <c r="T18" s="9" t="s">
        <v>98</v>
      </c>
      <c r="U18" s="16" t="s">
        <v>139</v>
      </c>
      <c r="V18" s="21" t="s">
        <v>158</v>
      </c>
      <c r="W18" s="16" t="s">
        <v>139</v>
      </c>
      <c r="X18" s="5" t="s">
        <v>140</v>
      </c>
    </row>
    <row r="19" spans="1:24" ht="24.95" customHeight="1">
      <c r="A19" s="9" t="s">
        <v>52</v>
      </c>
      <c r="B19" s="5"/>
      <c r="C19" s="5" t="s">
        <v>134</v>
      </c>
      <c r="D19" s="9" t="s">
        <v>100</v>
      </c>
      <c r="E19" s="5" t="s">
        <v>101</v>
      </c>
      <c r="F19" s="5" t="s">
        <v>128</v>
      </c>
      <c r="G19" s="7"/>
      <c r="H19" s="5"/>
      <c r="I19" s="5"/>
      <c r="J19" s="5" t="s">
        <v>52</v>
      </c>
      <c r="K19" s="5" t="s">
        <v>134</v>
      </c>
      <c r="L19" s="5"/>
      <c r="M19" s="20">
        <v>689978</v>
      </c>
      <c r="N19" s="5"/>
      <c r="O19" s="5" t="s">
        <v>31</v>
      </c>
      <c r="P19" s="9" t="s">
        <v>52</v>
      </c>
      <c r="Q19" s="20">
        <v>689978</v>
      </c>
      <c r="R19" s="5">
        <v>0</v>
      </c>
      <c r="S19" s="5">
        <v>0</v>
      </c>
      <c r="T19" s="9" t="s">
        <v>100</v>
      </c>
      <c r="U19" s="16" t="s">
        <v>140</v>
      </c>
      <c r="V19" s="21" t="s">
        <v>159</v>
      </c>
      <c r="W19" s="16" t="s">
        <v>140</v>
      </c>
      <c r="X19" s="5" t="s">
        <v>140</v>
      </c>
    </row>
    <row r="20" spans="1:24" ht="24.95" customHeight="1">
      <c r="A20" s="9" t="s">
        <v>52</v>
      </c>
      <c r="B20" s="5"/>
      <c r="C20" s="5" t="s">
        <v>134</v>
      </c>
      <c r="D20" s="9" t="s">
        <v>102</v>
      </c>
      <c r="E20" s="5" t="s">
        <v>101</v>
      </c>
      <c r="F20" s="5" t="s">
        <v>129</v>
      </c>
      <c r="G20" s="7"/>
      <c r="H20" s="5"/>
      <c r="I20" s="5"/>
      <c r="J20" s="5" t="s">
        <v>52</v>
      </c>
      <c r="K20" s="5" t="s">
        <v>134</v>
      </c>
      <c r="L20" s="5"/>
      <c r="M20" s="20">
        <v>779083</v>
      </c>
      <c r="N20" s="5"/>
      <c r="O20" s="5" t="s">
        <v>31</v>
      </c>
      <c r="P20" s="9" t="s">
        <v>52</v>
      </c>
      <c r="Q20" s="20">
        <v>779083</v>
      </c>
      <c r="R20" s="5">
        <v>0</v>
      </c>
      <c r="S20" s="5">
        <v>0</v>
      </c>
      <c r="T20" s="9" t="s">
        <v>102</v>
      </c>
      <c r="U20" s="16" t="s">
        <v>140</v>
      </c>
      <c r="V20" s="21" t="s">
        <v>159</v>
      </c>
      <c r="W20" s="16" t="s">
        <v>140</v>
      </c>
      <c r="X20" s="5" t="s">
        <v>141</v>
      </c>
    </row>
    <row r="21" spans="1:24" ht="24.95" customHeight="1">
      <c r="A21" s="9" t="s">
        <v>44</v>
      </c>
      <c r="B21" s="5"/>
      <c r="C21" s="5" t="s">
        <v>30</v>
      </c>
      <c r="D21" s="9" t="s">
        <v>103</v>
      </c>
      <c r="E21" s="5" t="s">
        <v>104</v>
      </c>
      <c r="F21" s="5" t="s">
        <v>130</v>
      </c>
      <c r="G21" s="7"/>
      <c r="H21" s="5"/>
      <c r="I21" s="5"/>
      <c r="J21" s="5" t="s">
        <v>44</v>
      </c>
      <c r="K21" s="5" t="s">
        <v>30</v>
      </c>
      <c r="L21" s="5"/>
      <c r="M21" s="20">
        <v>1938519</v>
      </c>
      <c r="N21" s="5"/>
      <c r="O21" s="5" t="s">
        <v>31</v>
      </c>
      <c r="P21" s="9" t="s">
        <v>44</v>
      </c>
      <c r="Q21" s="20">
        <v>1938519</v>
      </c>
      <c r="R21" s="5">
        <v>0</v>
      </c>
      <c r="S21" s="5">
        <v>0</v>
      </c>
      <c r="T21" s="9" t="s">
        <v>103</v>
      </c>
      <c r="U21" s="22" t="s">
        <v>135</v>
      </c>
      <c r="V21" s="21" t="s">
        <v>69</v>
      </c>
      <c r="W21" s="22" t="s">
        <v>135</v>
      </c>
      <c r="X21" s="5" t="s">
        <v>142</v>
      </c>
    </row>
    <row r="22" spans="1:24" ht="24.95" customHeight="1">
      <c r="A22" s="9" t="s">
        <v>83</v>
      </c>
      <c r="B22" s="5"/>
      <c r="C22" s="5" t="s">
        <v>30</v>
      </c>
      <c r="D22" s="9" t="s">
        <v>70</v>
      </c>
      <c r="E22" s="5" t="s">
        <v>105</v>
      </c>
      <c r="F22" s="5" t="s">
        <v>131</v>
      </c>
      <c r="G22" s="7"/>
      <c r="H22" s="5"/>
      <c r="I22" s="5"/>
      <c r="J22" s="5" t="s">
        <v>83</v>
      </c>
      <c r="K22" s="5" t="s">
        <v>30</v>
      </c>
      <c r="L22" s="5"/>
      <c r="M22" s="20">
        <f>1395259+5158</f>
        <v>1400417</v>
      </c>
      <c r="N22" s="5"/>
      <c r="O22" s="5" t="s">
        <v>31</v>
      </c>
      <c r="P22" s="9" t="s">
        <v>53</v>
      </c>
      <c r="Q22" s="20">
        <f>1395259+5158</f>
        <v>1400417</v>
      </c>
      <c r="R22" s="5">
        <v>0</v>
      </c>
      <c r="S22" s="5">
        <v>0</v>
      </c>
      <c r="T22" s="9" t="s">
        <v>70</v>
      </c>
      <c r="U22" s="23" t="s">
        <v>156</v>
      </c>
      <c r="V22" s="23" t="s">
        <v>160</v>
      </c>
      <c r="W22" s="23" t="s">
        <v>156</v>
      </c>
      <c r="X22" s="5" t="s">
        <v>143</v>
      </c>
    </row>
    <row r="23" spans="1:24" ht="24.95" customHeight="1">
      <c r="A23" s="9" t="s">
        <v>81</v>
      </c>
      <c r="B23" s="5"/>
      <c r="C23" s="5" t="s">
        <v>134</v>
      </c>
      <c r="D23" s="24" t="s">
        <v>71</v>
      </c>
      <c r="E23" s="5" t="s">
        <v>106</v>
      </c>
      <c r="F23" s="5" t="s">
        <v>132</v>
      </c>
      <c r="G23" s="7"/>
      <c r="H23" s="5"/>
      <c r="I23" s="5"/>
      <c r="J23" s="5" t="s">
        <v>81</v>
      </c>
      <c r="K23" s="5" t="s">
        <v>134</v>
      </c>
      <c r="L23" s="5"/>
      <c r="M23" s="25">
        <v>6767944</v>
      </c>
      <c r="N23" s="5"/>
      <c r="O23" s="5" t="s">
        <v>31</v>
      </c>
      <c r="P23" s="26" t="s">
        <v>54</v>
      </c>
      <c r="Q23" s="25">
        <v>6767944</v>
      </c>
      <c r="R23" s="5">
        <v>0</v>
      </c>
      <c r="S23" s="5">
        <v>0</v>
      </c>
      <c r="T23" s="24" t="s">
        <v>178</v>
      </c>
      <c r="U23" s="16" t="s">
        <v>142</v>
      </c>
      <c r="V23" s="27" t="s">
        <v>161</v>
      </c>
      <c r="W23" s="16" t="s">
        <v>142</v>
      </c>
      <c r="X23" s="5" t="s">
        <v>144</v>
      </c>
    </row>
    <row r="24" spans="1:24" ht="24.95" customHeight="1">
      <c r="A24" s="9" t="s">
        <v>44</v>
      </c>
      <c r="B24" s="5"/>
      <c r="C24" s="5" t="s">
        <v>30</v>
      </c>
      <c r="D24" s="26" t="s">
        <v>72</v>
      </c>
      <c r="E24" s="5" t="s">
        <v>107</v>
      </c>
      <c r="F24" s="5" t="s">
        <v>133</v>
      </c>
      <c r="G24" s="7"/>
      <c r="H24" s="5"/>
      <c r="I24" s="5"/>
      <c r="J24" s="5" t="s">
        <v>44</v>
      </c>
      <c r="K24" s="5" t="s">
        <v>30</v>
      </c>
      <c r="L24" s="5"/>
      <c r="M24" s="25">
        <v>4698910</v>
      </c>
      <c r="N24" s="5"/>
      <c r="O24" s="5" t="s">
        <v>31</v>
      </c>
      <c r="P24" s="26" t="s">
        <v>55</v>
      </c>
      <c r="Q24" s="25">
        <v>4698910</v>
      </c>
      <c r="R24" s="5">
        <v>0</v>
      </c>
      <c r="S24" s="5">
        <v>0</v>
      </c>
      <c r="T24" s="26" t="s">
        <v>72</v>
      </c>
      <c r="U24" s="28" t="s">
        <v>143</v>
      </c>
      <c r="V24" s="28" t="s">
        <v>162</v>
      </c>
      <c r="W24" s="28" t="s">
        <v>143</v>
      </c>
      <c r="X24" s="5" t="s">
        <v>141</v>
      </c>
    </row>
    <row r="25" spans="1:24" ht="24.95" customHeight="1">
      <c r="A25" s="9" t="s">
        <v>45</v>
      </c>
      <c r="B25" s="5"/>
      <c r="C25" s="5" t="s">
        <v>30</v>
      </c>
      <c r="D25" s="29" t="s">
        <v>73</v>
      </c>
      <c r="E25" s="5" t="s">
        <v>108</v>
      </c>
      <c r="F25" s="5"/>
      <c r="G25" s="7"/>
      <c r="H25" s="5"/>
      <c r="I25" s="5"/>
      <c r="J25" s="5" t="s">
        <v>45</v>
      </c>
      <c r="K25" s="5" t="s">
        <v>30</v>
      </c>
      <c r="L25" s="5"/>
      <c r="M25" s="30">
        <v>9735000</v>
      </c>
      <c r="N25" s="5"/>
      <c r="O25" s="5" t="s">
        <v>31</v>
      </c>
      <c r="P25" s="31" t="s">
        <v>56</v>
      </c>
      <c r="Q25" s="30">
        <v>9735000</v>
      </c>
      <c r="R25" s="5">
        <v>0</v>
      </c>
      <c r="S25" s="5">
        <v>0</v>
      </c>
      <c r="T25" s="29" t="s">
        <v>73</v>
      </c>
      <c r="U25" s="16" t="s">
        <v>144</v>
      </c>
      <c r="V25" s="32" t="s">
        <v>163</v>
      </c>
      <c r="W25" s="16" t="s">
        <v>144</v>
      </c>
      <c r="X25" s="5" t="s">
        <v>145</v>
      </c>
    </row>
    <row r="26" spans="1:24" ht="24.95" customHeight="1">
      <c r="A26" s="9" t="s">
        <v>44</v>
      </c>
      <c r="B26" s="5"/>
      <c r="C26" s="5" t="s">
        <v>30</v>
      </c>
      <c r="D26" s="31" t="s">
        <v>74</v>
      </c>
      <c r="E26" s="5" t="s">
        <v>109</v>
      </c>
      <c r="F26" s="5"/>
      <c r="G26" s="7"/>
      <c r="H26" s="5"/>
      <c r="I26" s="5"/>
      <c r="J26" s="5" t="s">
        <v>44</v>
      </c>
      <c r="K26" s="5" t="s">
        <v>30</v>
      </c>
      <c r="L26" s="5"/>
      <c r="M26" s="30">
        <v>4558680</v>
      </c>
      <c r="N26" s="5"/>
      <c r="O26" s="5" t="s">
        <v>31</v>
      </c>
      <c r="P26" s="31" t="s">
        <v>57</v>
      </c>
      <c r="Q26" s="30">
        <v>4558680</v>
      </c>
      <c r="R26" s="5">
        <v>0</v>
      </c>
      <c r="S26" s="5">
        <v>0</v>
      </c>
      <c r="T26" s="31" t="s">
        <v>74</v>
      </c>
      <c r="U26" s="23" t="s">
        <v>156</v>
      </c>
      <c r="V26" s="23" t="s">
        <v>160</v>
      </c>
      <c r="W26" s="23" t="s">
        <v>156</v>
      </c>
      <c r="X26" s="5" t="s">
        <v>146</v>
      </c>
    </row>
    <row r="27" spans="1:24" ht="24.95" customHeight="1">
      <c r="A27" s="9" t="s">
        <v>44</v>
      </c>
      <c r="B27" s="5"/>
      <c r="C27" s="5" t="s">
        <v>30</v>
      </c>
      <c r="D27" s="31" t="s">
        <v>75</v>
      </c>
      <c r="E27" s="5" t="s">
        <v>110</v>
      </c>
      <c r="F27" s="5"/>
      <c r="G27" s="7"/>
      <c r="H27" s="5"/>
      <c r="I27" s="5"/>
      <c r="J27" s="5" t="s">
        <v>44</v>
      </c>
      <c r="K27" s="5" t="s">
        <v>30</v>
      </c>
      <c r="L27" s="5"/>
      <c r="M27" s="30">
        <v>5400860</v>
      </c>
      <c r="N27" s="5"/>
      <c r="O27" s="5" t="s">
        <v>31</v>
      </c>
      <c r="P27" s="31" t="s">
        <v>58</v>
      </c>
      <c r="Q27" s="30">
        <v>5400860</v>
      </c>
      <c r="R27" s="5">
        <v>0</v>
      </c>
      <c r="S27" s="5">
        <v>0</v>
      </c>
      <c r="T27" s="31" t="s">
        <v>75</v>
      </c>
      <c r="U27" s="16" t="s">
        <v>145</v>
      </c>
      <c r="V27" s="32" t="s">
        <v>164</v>
      </c>
      <c r="W27" s="16" t="s">
        <v>145</v>
      </c>
      <c r="X27" s="5" t="s">
        <v>147</v>
      </c>
    </row>
    <row r="28" spans="1:24" ht="24.95" customHeight="1">
      <c r="A28" s="9" t="s">
        <v>45</v>
      </c>
      <c r="B28" s="5"/>
      <c r="C28" s="5" t="s">
        <v>30</v>
      </c>
      <c r="D28" s="31" t="s">
        <v>76</v>
      </c>
      <c r="E28" s="5"/>
      <c r="F28" s="5"/>
      <c r="G28" s="7"/>
      <c r="H28" s="5"/>
      <c r="I28" s="5"/>
      <c r="J28" s="5" t="s">
        <v>45</v>
      </c>
      <c r="K28" s="5" t="s">
        <v>30</v>
      </c>
      <c r="L28" s="5"/>
      <c r="M28" s="30">
        <v>5251000</v>
      </c>
      <c r="N28" s="5"/>
      <c r="O28" s="5" t="s">
        <v>31</v>
      </c>
      <c r="P28" s="24" t="s">
        <v>59</v>
      </c>
      <c r="Q28" s="30">
        <v>5251000</v>
      </c>
      <c r="R28" s="5">
        <v>0</v>
      </c>
      <c r="S28" s="5">
        <v>0</v>
      </c>
      <c r="T28" s="31" t="s">
        <v>76</v>
      </c>
      <c r="U28" s="23" t="s">
        <v>146</v>
      </c>
      <c r="V28" s="28" t="s">
        <v>165</v>
      </c>
      <c r="W28" s="23" t="s">
        <v>146</v>
      </c>
      <c r="X28" s="5" t="s">
        <v>150</v>
      </c>
    </row>
    <row r="29" spans="1:24" ht="24.95" customHeight="1">
      <c r="A29" s="33" t="s">
        <v>84</v>
      </c>
      <c r="B29" s="5"/>
      <c r="C29" s="5" t="s">
        <v>30</v>
      </c>
      <c r="D29" s="31" t="s">
        <v>77</v>
      </c>
      <c r="E29" s="5" t="s">
        <v>111</v>
      </c>
      <c r="F29" s="5"/>
      <c r="G29" s="7"/>
      <c r="H29" s="5"/>
      <c r="I29" s="5"/>
      <c r="J29" s="5" t="s">
        <v>84</v>
      </c>
      <c r="K29" s="5" t="s">
        <v>30</v>
      </c>
      <c r="L29" s="5"/>
      <c r="M29" s="30">
        <v>2672818</v>
      </c>
      <c r="N29" s="5"/>
      <c r="O29" s="5" t="s">
        <v>31</v>
      </c>
      <c r="P29" s="31" t="s">
        <v>60</v>
      </c>
      <c r="Q29" s="30">
        <v>2672818</v>
      </c>
      <c r="R29" s="5">
        <v>0</v>
      </c>
      <c r="S29" s="5">
        <v>0</v>
      </c>
      <c r="T29" s="31" t="s">
        <v>77</v>
      </c>
      <c r="U29" s="23" t="s">
        <v>199</v>
      </c>
      <c r="V29" s="23" t="s">
        <v>166</v>
      </c>
      <c r="W29" s="23" t="s">
        <v>199</v>
      </c>
      <c r="X29" s="5" t="s">
        <v>149</v>
      </c>
    </row>
    <row r="30" spans="1:24" ht="24.95" customHeight="1">
      <c r="A30" s="9" t="s">
        <v>81</v>
      </c>
      <c r="B30" s="5"/>
      <c r="C30" s="5" t="s">
        <v>134</v>
      </c>
      <c r="D30" s="31" t="s">
        <v>78</v>
      </c>
      <c r="E30" s="5" t="s">
        <v>112</v>
      </c>
      <c r="F30" s="5"/>
      <c r="G30" s="7"/>
      <c r="H30" s="5"/>
      <c r="I30" s="5"/>
      <c r="J30" s="5" t="s">
        <v>81</v>
      </c>
      <c r="K30" s="5" t="s">
        <v>134</v>
      </c>
      <c r="L30" s="5"/>
      <c r="M30" s="30">
        <v>4861624</v>
      </c>
      <c r="N30" s="5"/>
      <c r="O30" s="5" t="s">
        <v>31</v>
      </c>
      <c r="P30" s="31" t="s">
        <v>61</v>
      </c>
      <c r="Q30" s="30">
        <v>4861624</v>
      </c>
      <c r="R30" s="5">
        <v>0</v>
      </c>
      <c r="S30" s="5">
        <v>0</v>
      </c>
      <c r="T30" s="31" t="s">
        <v>78</v>
      </c>
      <c r="U30" s="34" t="s">
        <v>148</v>
      </c>
      <c r="V30" s="35" t="s">
        <v>167</v>
      </c>
      <c r="W30" s="34" t="s">
        <v>148</v>
      </c>
      <c r="X30" s="5" t="s">
        <v>148</v>
      </c>
    </row>
    <row r="31" spans="1:24" ht="24.95" customHeight="1">
      <c r="A31" s="9" t="s">
        <v>81</v>
      </c>
      <c r="B31" s="5"/>
      <c r="C31" s="5" t="s">
        <v>134</v>
      </c>
      <c r="D31" s="31" t="s">
        <v>79</v>
      </c>
      <c r="E31" s="5" t="s">
        <v>113</v>
      </c>
      <c r="F31" s="5"/>
      <c r="G31" s="7"/>
      <c r="H31" s="5"/>
      <c r="I31" s="5"/>
      <c r="J31" s="5" t="s">
        <v>81</v>
      </c>
      <c r="K31" s="5" t="s">
        <v>134</v>
      </c>
      <c r="L31" s="5"/>
      <c r="M31" s="30">
        <v>10872000</v>
      </c>
      <c r="N31" s="5"/>
      <c r="O31" s="5" t="s">
        <v>31</v>
      </c>
      <c r="P31" s="31" t="s">
        <v>62</v>
      </c>
      <c r="Q31" s="30">
        <v>10872000</v>
      </c>
      <c r="R31" s="5">
        <v>0</v>
      </c>
      <c r="S31" s="5">
        <v>0</v>
      </c>
      <c r="T31" s="31" t="s">
        <v>179</v>
      </c>
      <c r="U31" s="36" t="s">
        <v>149</v>
      </c>
      <c r="V31" s="37" t="s">
        <v>168</v>
      </c>
      <c r="W31" s="36" t="s">
        <v>149</v>
      </c>
      <c r="X31" s="5" t="s">
        <v>151</v>
      </c>
    </row>
    <row r="32" spans="1:24" ht="31.5">
      <c r="A32" s="31" t="s">
        <v>171</v>
      </c>
      <c r="B32" s="18"/>
      <c r="C32" s="18" t="s">
        <v>198</v>
      </c>
      <c r="D32" s="10" t="s">
        <v>180</v>
      </c>
      <c r="E32" s="18"/>
      <c r="F32" s="18"/>
      <c r="G32" s="38"/>
      <c r="H32" s="18"/>
      <c r="I32" s="18"/>
      <c r="J32" s="31" t="s">
        <v>171</v>
      </c>
      <c r="K32" s="18" t="s">
        <v>198</v>
      </c>
      <c r="L32" s="18"/>
      <c r="M32" s="39">
        <v>37752.57</v>
      </c>
      <c r="N32" s="18"/>
      <c r="O32" s="5" t="s">
        <v>31</v>
      </c>
      <c r="P32" s="31" t="s">
        <v>171</v>
      </c>
      <c r="Q32" s="39">
        <v>37752.57</v>
      </c>
      <c r="R32" s="5">
        <v>0</v>
      </c>
      <c r="S32" s="5">
        <v>0</v>
      </c>
      <c r="T32" s="10" t="s">
        <v>180</v>
      </c>
      <c r="U32" s="18"/>
      <c r="V32" s="10" t="s">
        <v>180</v>
      </c>
      <c r="W32" s="40" t="s">
        <v>187</v>
      </c>
      <c r="X32" s="40" t="s">
        <v>187</v>
      </c>
    </row>
    <row r="33" spans="1:24" ht="31.5">
      <c r="A33" s="31" t="s">
        <v>172</v>
      </c>
      <c r="B33" s="18"/>
      <c r="C33" s="18" t="s">
        <v>198</v>
      </c>
      <c r="D33" s="10" t="s">
        <v>181</v>
      </c>
      <c r="E33" s="18"/>
      <c r="F33" s="18"/>
      <c r="G33" s="38"/>
      <c r="H33" s="18"/>
      <c r="I33" s="18"/>
      <c r="J33" s="31" t="s">
        <v>172</v>
      </c>
      <c r="K33" s="18" t="s">
        <v>198</v>
      </c>
      <c r="L33" s="18"/>
      <c r="M33" s="39">
        <v>15533</v>
      </c>
      <c r="N33" s="18"/>
      <c r="O33" s="5" t="s">
        <v>31</v>
      </c>
      <c r="P33" s="31" t="s">
        <v>172</v>
      </c>
      <c r="Q33" s="39">
        <v>15533</v>
      </c>
      <c r="R33" s="5">
        <v>0</v>
      </c>
      <c r="S33" s="5">
        <v>0</v>
      </c>
      <c r="T33" s="10" t="s">
        <v>181</v>
      </c>
      <c r="U33" s="18"/>
      <c r="V33" s="10" t="s">
        <v>188</v>
      </c>
      <c r="W33" s="40" t="s">
        <v>189</v>
      </c>
      <c r="X33" s="40" t="s">
        <v>189</v>
      </c>
    </row>
    <row r="34" spans="1:24" ht="31.5">
      <c r="A34" s="31" t="s">
        <v>173</v>
      </c>
      <c r="B34" s="18"/>
      <c r="C34" s="18" t="s">
        <v>198</v>
      </c>
      <c r="D34" s="10" t="s">
        <v>182</v>
      </c>
      <c r="E34" s="18"/>
      <c r="F34" s="18"/>
      <c r="G34" s="38"/>
      <c r="H34" s="18"/>
      <c r="I34" s="18"/>
      <c r="J34" s="31" t="s">
        <v>173</v>
      </c>
      <c r="K34" s="18" t="s">
        <v>198</v>
      </c>
      <c r="L34" s="18"/>
      <c r="M34" s="39">
        <v>93024</v>
      </c>
      <c r="N34" s="18"/>
      <c r="O34" s="5" t="s">
        <v>31</v>
      </c>
      <c r="P34" s="31" t="s">
        <v>173</v>
      </c>
      <c r="Q34" s="39">
        <v>93024</v>
      </c>
      <c r="R34" s="5">
        <v>0</v>
      </c>
      <c r="S34" s="5">
        <v>0</v>
      </c>
      <c r="T34" s="10" t="s">
        <v>182</v>
      </c>
      <c r="U34" s="18"/>
      <c r="V34" s="22" t="s">
        <v>190</v>
      </c>
      <c r="W34" s="41" t="s">
        <v>191</v>
      </c>
      <c r="X34" s="41" t="s">
        <v>191</v>
      </c>
    </row>
    <row r="35" spans="1:24" ht="31.5">
      <c r="A35" s="31" t="s">
        <v>174</v>
      </c>
      <c r="B35" s="18"/>
      <c r="C35" s="18" t="s">
        <v>198</v>
      </c>
      <c r="D35" s="42" t="s">
        <v>183</v>
      </c>
      <c r="E35" s="18"/>
      <c r="F35" s="18"/>
      <c r="G35" s="38"/>
      <c r="H35" s="18"/>
      <c r="I35" s="18"/>
      <c r="J35" s="31" t="s">
        <v>174</v>
      </c>
      <c r="K35" s="18" t="s">
        <v>198</v>
      </c>
      <c r="L35" s="18"/>
      <c r="M35" s="43">
        <v>259516</v>
      </c>
      <c r="N35" s="18"/>
      <c r="O35" s="5" t="s">
        <v>31</v>
      </c>
      <c r="P35" s="31" t="s">
        <v>174</v>
      </c>
      <c r="Q35" s="43">
        <v>259516</v>
      </c>
      <c r="R35" s="5">
        <v>0</v>
      </c>
      <c r="S35" s="5">
        <v>0</v>
      </c>
      <c r="T35" s="42" t="s">
        <v>183</v>
      </c>
      <c r="U35" s="18"/>
      <c r="V35" s="44" t="s">
        <v>183</v>
      </c>
      <c r="W35" s="45" t="s">
        <v>192</v>
      </c>
      <c r="X35" s="45" t="s">
        <v>192</v>
      </c>
    </row>
    <row r="36" spans="1:24" ht="31.5">
      <c r="A36" s="31" t="s">
        <v>175</v>
      </c>
      <c r="B36" s="18"/>
      <c r="C36" s="18" t="s">
        <v>198</v>
      </c>
      <c r="D36" s="46" t="s">
        <v>184</v>
      </c>
      <c r="E36" s="18"/>
      <c r="F36" s="18"/>
      <c r="G36" s="38"/>
      <c r="H36" s="18"/>
      <c r="I36" s="18"/>
      <c r="J36" s="31" t="s">
        <v>175</v>
      </c>
      <c r="K36" s="18" t="s">
        <v>198</v>
      </c>
      <c r="L36" s="18"/>
      <c r="M36" s="47">
        <v>391574</v>
      </c>
      <c r="N36" s="18"/>
      <c r="O36" s="5" t="s">
        <v>31</v>
      </c>
      <c r="P36" s="31" t="s">
        <v>175</v>
      </c>
      <c r="Q36" s="47">
        <v>391574</v>
      </c>
      <c r="R36" s="5">
        <v>0</v>
      </c>
      <c r="S36" s="5">
        <v>0</v>
      </c>
      <c r="T36" s="46" t="s">
        <v>184</v>
      </c>
      <c r="U36" s="18"/>
      <c r="V36" s="46" t="s">
        <v>193</v>
      </c>
      <c r="W36" s="48" t="s">
        <v>194</v>
      </c>
      <c r="X36" s="48" t="s">
        <v>194</v>
      </c>
    </row>
    <row r="37" spans="1:24" ht="31.5">
      <c r="A37" s="31" t="s">
        <v>176</v>
      </c>
      <c r="B37" s="18"/>
      <c r="C37" s="18" t="s">
        <v>198</v>
      </c>
      <c r="D37" s="46" t="s">
        <v>185</v>
      </c>
      <c r="E37" s="18"/>
      <c r="F37" s="18"/>
      <c r="G37" s="38"/>
      <c r="H37" s="18"/>
      <c r="I37" s="18"/>
      <c r="J37" s="31" t="s">
        <v>176</v>
      </c>
      <c r="K37" s="18" t="s">
        <v>198</v>
      </c>
      <c r="L37" s="18"/>
      <c r="M37" s="47">
        <v>4342061.74</v>
      </c>
      <c r="N37" s="18"/>
      <c r="O37" s="5" t="s">
        <v>31</v>
      </c>
      <c r="P37" s="31" t="s">
        <v>176</v>
      </c>
      <c r="Q37" s="47">
        <v>4342061.74</v>
      </c>
      <c r="R37" s="5">
        <v>0</v>
      </c>
      <c r="S37" s="5">
        <v>0</v>
      </c>
      <c r="T37" s="46" t="s">
        <v>185</v>
      </c>
      <c r="U37" s="18"/>
      <c r="V37" s="46"/>
      <c r="W37" s="48" t="s">
        <v>195</v>
      </c>
      <c r="X37" s="48" t="s">
        <v>195</v>
      </c>
    </row>
    <row r="38" spans="1:24" ht="31.5">
      <c r="A38" s="31" t="s">
        <v>177</v>
      </c>
      <c r="B38" s="18"/>
      <c r="C38" s="18" t="s">
        <v>198</v>
      </c>
      <c r="D38" s="46" t="s">
        <v>186</v>
      </c>
      <c r="E38" s="18"/>
      <c r="F38" s="18"/>
      <c r="G38" s="38"/>
      <c r="H38" s="18"/>
      <c r="I38" s="18"/>
      <c r="J38" s="31" t="s">
        <v>177</v>
      </c>
      <c r="K38" s="18" t="s">
        <v>198</v>
      </c>
      <c r="L38" s="18"/>
      <c r="M38" s="47">
        <v>277210</v>
      </c>
      <c r="N38" s="18"/>
      <c r="O38" s="5" t="s">
        <v>31</v>
      </c>
      <c r="P38" s="31" t="s">
        <v>177</v>
      </c>
      <c r="Q38" s="47">
        <v>277210</v>
      </c>
      <c r="R38" s="5">
        <v>0</v>
      </c>
      <c r="S38" s="5">
        <v>0</v>
      </c>
      <c r="T38" s="46" t="s">
        <v>186</v>
      </c>
      <c r="U38" s="18"/>
      <c r="V38" s="46" t="s">
        <v>196</v>
      </c>
      <c r="W38" s="48" t="s">
        <v>197</v>
      </c>
      <c r="X38" s="48" t="s">
        <v>197</v>
      </c>
    </row>
  </sheetData>
  <hyperlinks>
    <hyperlink ref="W32" r:id="rId1"/>
    <hyperlink ref="W33" r:id="rId2"/>
    <hyperlink ref="W34" r:id="rId3"/>
    <hyperlink ref="W35" r:id="rId4"/>
    <hyperlink ref="W36" r:id="rId5"/>
    <hyperlink ref="W37" r:id="rId6"/>
    <hyperlink ref="W38" r:id="rId7"/>
    <hyperlink ref="X32" r:id="rId8"/>
    <hyperlink ref="X33" r:id="rId9"/>
    <hyperlink ref="X34" r:id="rId10"/>
    <hyperlink ref="X35" r:id="rId11"/>
    <hyperlink ref="X36" r:id="rId12"/>
    <hyperlink ref="X37" r:id="rId13"/>
    <hyperlink ref="X38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2024-10-04T11:22:12Z</dcterms:modified>
</cp:coreProperties>
</file>