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DEAN RC\istem\DEPARTMENT FILE Details\MED\"/>
    </mc:Choice>
  </mc:AlternateContent>
  <xr:revisionPtr revIDLastSave="0" documentId="13_ncr:1_{B5B0CB77-FE46-4954-A39F-47A4AE2B012B}" xr6:coauthVersionLast="43" xr6:coauthVersionMax="43" xr10:uidLastSave="{00000000-0000-0000-0000-000000000000}"/>
  <bookViews>
    <workbookView xWindow="10270" yWindow="580" windowWidth="8590" windowHeight="10290" xr2:uid="{00000000-000D-0000-FFFF-FFFF00000000}"/>
  </bookViews>
  <sheets>
    <sheet name="Sheet2" sheetId="2" r:id="rId1"/>
  </sheets>
  <externalReferences>
    <externalReference r:id="rId2"/>
  </externalReference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 i="2" l="1"/>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I2" i="2"/>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O73" i="2"/>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 r="M2"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 i="2"/>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J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H2" i="2"/>
  <c r="H3" i="2"/>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G2" i="2"/>
  <c r="G3" i="2"/>
  <c r="G4" i="2"/>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E2"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D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C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A2"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<sst xmlns="http://schemas.openxmlformats.org/spreadsheetml/2006/main" count="114" uniqueCount="18">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</sst>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49" fontId="0" fillId="0" borderId="0" xfId="0" applyNumberFormat="1" applyAlignment="1">
      <alignment wrapText="1"/>
    </xf>
    <xf numFmtId="0" fontId="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20STEM%20data_f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
          <cell r="B3" t="str">
            <v>5 Axis CNC Coordinate Measuring Machine</v>
          </cell>
          <cell r="F3" t="str">
            <v>CNC CMM</v>
          </cell>
          <cell r="G3" t="str">
            <v>Sophiticated Instruments Centre, PE Block</v>
          </cell>
          <cell r="H3" t="str">
            <v>Mitutoyo</v>
          </cell>
          <cell r="I3" t="str">
            <v>Bright A 504</v>
          </cell>
          <cell r="J3" t="str">
            <v>MHRD Project + Institute fund</v>
          </cell>
          <cell r="K3" t="str">
            <v>MHRD Project + Institute fund</v>
          </cell>
          <cell r="L3" t="str">
            <v>CNC CMM is used to determine Measurement errors in circularity, cylindricity, concentricity, straightness, coaxiality, flatness, parallelism, perpendicularity, angularity, runout etc.can be determined using this software.</v>
          </cell>
          <cell r="Q3" t="str">
            <v>Measurements/Testing/Characterisation</v>
          </cell>
          <cell r="R3" t="str">
            <v>Sophiticated Instruments Centre</v>
          </cell>
          <cell r="AE3" t="str">
            <v>MHRD MOD ROB.</v>
          </cell>
          <cell r="AG3">
            <v>300</v>
          </cell>
        </row>
        <row r="4">
          <cell r="B4" t="str">
            <v xml:space="preserve">Profile Projector </v>
          </cell>
          <cell r="F4" t="str">
            <v>Profile projector</v>
          </cell>
          <cell r="G4" t="str">
            <v>Metrology Lab</v>
          </cell>
          <cell r="H4" t="str">
            <v>Mitutoyo, Japan</v>
          </cell>
          <cell r="I4" t="str">
            <v>PJ-A 3000</v>
          </cell>
          <cell r="J4" t="str">
            <v>Plan Fund</v>
          </cell>
          <cell r="K4" t="str">
            <v>Institute fund</v>
          </cell>
          <cell r="L4" t="str">
            <v>Magnifications: 10X, 20X, 50X, 100X; Range: x 100 mm, y 100 mm, Resolution: 0.001 mm, Accuracy: (3+0.02L)microns</v>
          </cell>
          <cell r="Q4" t="str">
            <v>Measurement</v>
          </cell>
          <cell r="R4" t="str">
            <v>Metrology Lab</v>
          </cell>
          <cell r="AE4" t="str">
            <v>Not Applicable</v>
          </cell>
          <cell r="AG4">
            <v>200</v>
          </cell>
        </row>
        <row r="5">
          <cell r="B5" t="str">
            <v xml:space="preserve">Roundness Tester </v>
          </cell>
          <cell r="F5" t="str">
            <v xml:space="preserve">Roundness Tester </v>
          </cell>
          <cell r="G5" t="str">
            <v>Metrology Lab</v>
          </cell>
          <cell r="H5" t="str">
            <v>Mitutoyo, Japan</v>
          </cell>
          <cell r="I5" t="str">
            <v>RA-1600M</v>
          </cell>
          <cell r="J5" t="str">
            <v>Plan Fund</v>
          </cell>
          <cell r="K5" t="str">
            <v>Institute fund</v>
          </cell>
          <cell r="L5" t="str">
            <v>Rotational accuracy: (0.02 +6H/10000) microns, H height (mm); Workpiece max dia 560 mm, max height 300 mm, max weight 25 kg</v>
          </cell>
          <cell r="Q5" t="str">
            <v>Measurement</v>
          </cell>
          <cell r="R5" t="str">
            <v>Metrology Lab</v>
          </cell>
          <cell r="AE5" t="str">
            <v>Not Applicable</v>
          </cell>
          <cell r="AG5">
            <v>500</v>
          </cell>
        </row>
        <row r="6">
          <cell r="B6" t="str">
            <v>Measuring Microscope</v>
          </cell>
          <cell r="F6" t="str">
            <v>Measuring Microscope</v>
          </cell>
          <cell r="G6" t="str">
            <v>Metrology Lab</v>
          </cell>
          <cell r="H6" t="str">
            <v>Mitutoyo, Japan</v>
          </cell>
          <cell r="I6" t="str">
            <v>MF-B2010D</v>
          </cell>
          <cell r="J6" t="str">
            <v>Plan Fund</v>
          </cell>
          <cell r="K6" t="str">
            <v>Institute fund</v>
          </cell>
          <cell r="L6" t="str">
            <v>Objective: 3X, 20X, 100X; Range: x 200, y 100, z 150 mm Resolution: 0.0001 mm Accuracy: xy axis (2.2+0.02L) microns, z axis (5 +0.04L) microns</v>
          </cell>
          <cell r="Q6" t="str">
            <v>Measurement</v>
          </cell>
          <cell r="R6" t="str">
            <v>Metrology Lab</v>
          </cell>
          <cell r="AE6" t="str">
            <v>Not Applicable</v>
          </cell>
          <cell r="AG6">
            <v>300</v>
          </cell>
        </row>
        <row r="7">
          <cell r="B7" t="str">
            <v>Portable Measuring Arm</v>
          </cell>
          <cell r="F7" t="str">
            <v>Portable Measuring Arm</v>
          </cell>
          <cell r="G7" t="str">
            <v>Metrology Lab</v>
          </cell>
          <cell r="H7" t="str">
            <v>Hexagon Metrology, USA</v>
          </cell>
          <cell r="I7" t="str">
            <v>RA-7312-4</v>
          </cell>
          <cell r="J7" t="str">
            <v>Plan Fund</v>
          </cell>
          <cell r="K7" t="str">
            <v>Institute fund</v>
          </cell>
          <cell r="L7" t="str">
            <v>Range: 1.2 m; MPEE: 5+L/40 &lt;= 18 microns</v>
          </cell>
          <cell r="Q7" t="str">
            <v>Measurement</v>
          </cell>
          <cell r="R7" t="str">
            <v>Metrology Lab</v>
          </cell>
          <cell r="AE7" t="str">
            <v>Not Applicable</v>
          </cell>
          <cell r="AG7">
            <v>300</v>
          </cell>
        </row>
        <row r="8">
          <cell r="B8" t="str">
            <v>Laser Scanner</v>
          </cell>
          <cell r="F8" t="str">
            <v>Laser Scanner</v>
          </cell>
          <cell r="G8" t="str">
            <v>Metrology Lab</v>
          </cell>
          <cell r="H8" t="str">
            <v>Hexagon Metrology, USA</v>
          </cell>
          <cell r="I8" t="str">
            <v>HP-L-8.9</v>
          </cell>
          <cell r="J8" t="str">
            <v>Plan Fund</v>
          </cell>
          <cell r="K8" t="str">
            <v>Institute fund</v>
          </cell>
          <cell r="L8" t="str">
            <v>Accuracy: 0.04 mm; Acquisition rate: 45000 p/s; Polyworks premium software</v>
          </cell>
          <cell r="Q8" t="str">
            <v>Reverse Engineering</v>
          </cell>
          <cell r="R8" t="str">
            <v>Metrology Lab</v>
          </cell>
          <cell r="AE8" t="str">
            <v>Not Applicable</v>
          </cell>
          <cell r="AG8">
            <v>300</v>
          </cell>
        </row>
        <row r="9">
          <cell r="B9" t="str">
            <v>Digital Height Gauge</v>
          </cell>
          <cell r="F9" t="str">
            <v>Digital Height Gauge</v>
          </cell>
          <cell r="G9" t="str">
            <v>Metrology Lab</v>
          </cell>
          <cell r="H9" t="str">
            <v>Mitutoyo, Japan</v>
          </cell>
          <cell r="I9" t="str">
            <v>LH-600EG</v>
          </cell>
          <cell r="J9" t="str">
            <v>Plan Fund</v>
          </cell>
          <cell r="K9" t="str">
            <v>Institute fund</v>
          </cell>
          <cell r="L9" t="str">
            <v>Range: 0-600 mm; Accuracy: (1.1 +0.6L/600) microns</v>
          </cell>
          <cell r="Q9" t="str">
            <v>Measurement</v>
          </cell>
          <cell r="R9" t="str">
            <v>Metrology Lab</v>
          </cell>
          <cell r="AE9" t="str">
            <v>Not Applicable</v>
          </cell>
          <cell r="AG9">
            <v>200</v>
          </cell>
        </row>
        <row r="10">
          <cell r="B10" t="str">
            <v>Supply Chain Role Play Game</v>
          </cell>
          <cell r="F10" t="str">
            <v>Supply Chain Role Play Game</v>
          </cell>
          <cell r="G10" t="str">
            <v>Industrial Engineering Lab</v>
          </cell>
          <cell r="H10" t="str">
            <v>Inhouse Made</v>
          </cell>
          <cell r="I10" t="str">
            <v>NA</v>
          </cell>
          <cell r="J10" t="str">
            <v>NA</v>
          </cell>
          <cell r="K10" t="str">
            <v>No fund is used. Developed as a part of M.Tech., MCA and PhD projects</v>
          </cell>
          <cell r="L10" t="str">
            <v>Four-stage serial supply chain operation simulator with different information sharing and cost setting scenarios under backorder and lostsales shortage management environments</v>
          </cell>
          <cell r="Q10" t="str">
            <v>Software package</v>
          </cell>
          <cell r="R10" t="str">
            <v>Industrial Engineering Lab</v>
          </cell>
          <cell r="AE10" t="str">
            <v>Not Applicable</v>
          </cell>
          <cell r="AG10" t="str">
            <v>15000 per day for a group of participants of less than or equal to 30 Nos.</v>
          </cell>
        </row>
        <row r="11">
          <cell r="B11" t="str">
            <v>PORTABLE GAIT SYSTEM</v>
          </cell>
          <cell r="F11" t="str">
            <v>PORTABLE GAIT SYSTEM</v>
          </cell>
          <cell r="G11" t="str">
            <v xml:space="preserve"> Industrial Engineering Lab</v>
          </cell>
          <cell r="H11" t="str">
            <v>Minisun</v>
          </cell>
          <cell r="I11" t="str">
            <v>IDEEA3</v>
          </cell>
          <cell r="J11" t="str">
            <v>TEQIP II</v>
          </cell>
          <cell r="K11" t="str">
            <v>TEQIP</v>
          </cell>
          <cell r="Q11" t="str">
            <v>Analysis Equipment</v>
          </cell>
          <cell r="R11" t="str">
            <v>Industrial Engineering Lab</v>
          </cell>
          <cell r="AE11" t="str">
            <v>Not Applicable</v>
          </cell>
        </row>
        <row r="12">
          <cell r="B12" t="str">
            <v>AMPL DEV with CPLEX</v>
          </cell>
          <cell r="F12" t="str">
            <v>AMPL DEV with CPLEX</v>
          </cell>
          <cell r="G12" t="str">
            <v>Industrial Engineering Lab</v>
          </cell>
          <cell r="K12" t="str">
            <v>TEQIP</v>
          </cell>
          <cell r="R12" t="str">
            <v>Industrial Engineering Lab</v>
          </cell>
          <cell r="AE12" t="str">
            <v>Not Applicable</v>
          </cell>
        </row>
        <row r="13">
          <cell r="B13" t="str">
            <v>HUMAN BODY VIBRATION METER</v>
          </cell>
          <cell r="F13" t="str">
            <v>Human Body Vibration Meter</v>
          </cell>
          <cell r="G13" t="str">
            <v>Industrial Engineering Lab</v>
          </cell>
          <cell r="H13" t="str">
            <v>MMF Germany</v>
          </cell>
          <cell r="I13" t="str">
            <v>VM31HAWV</v>
          </cell>
          <cell r="J13" t="str">
            <v>TEQIP</v>
          </cell>
          <cell r="K13" t="str">
            <v>TEQIP</v>
          </cell>
          <cell r="Q13" t="str">
            <v>Testing Equipment</v>
          </cell>
          <cell r="R13" t="str">
            <v>Industrial Engineering Lab</v>
          </cell>
          <cell r="AE13" t="str">
            <v>Not Applicable</v>
          </cell>
        </row>
        <row r="14">
          <cell r="B14" t="str">
            <v>LINGO OPTIMIZATION PACKAGE (Purchased and upgraded 2 times)</v>
          </cell>
          <cell r="F14" t="str">
            <v>LINGO</v>
          </cell>
          <cell r="G14" t="str">
            <v>Industrial Engineering Lab</v>
          </cell>
          <cell r="H14" t="str">
            <v>LINDO Systems, Chicago, USA</v>
          </cell>
          <cell r="I14" t="str">
            <v>LINGO Extended 16.00</v>
          </cell>
          <cell r="J14" t="str">
            <v>Institution PLAN</v>
          </cell>
          <cell r="K14" t="str">
            <v>Plan Fund</v>
          </cell>
          <cell r="L14" t="str">
            <v>Solvers for linear and non-linear programming problems (optimisation problems)</v>
          </cell>
          <cell r="R14" t="str">
            <v>Industrial Engineering Lab</v>
          </cell>
          <cell r="AE14" t="str">
            <v>Not Applicable</v>
          </cell>
        </row>
        <row r="15">
          <cell r="B15" t="str">
            <v>Hydraulic Surface Grinding Machine (BHT 600)</v>
          </cell>
          <cell r="F15" t="str">
            <v>Hydraulic Surface Grinding Machine</v>
          </cell>
          <cell r="G15" t="str">
            <v>Production Engg Lab</v>
          </cell>
          <cell r="H15" t="str">
            <v>Balaji HiTech CNC Manufactures</v>
          </cell>
          <cell r="I15" t="str">
            <v>BHT 600</v>
          </cell>
          <cell r="J15" t="str">
            <v>Plan Fund</v>
          </cell>
          <cell r="K15" t="str">
            <v>Institute fund</v>
          </cell>
          <cell r="L15" t="str">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ell>
          <cell r="Q15" t="str">
            <v>Fabrication Equipment</v>
          </cell>
          <cell r="R15" t="str">
            <v>Mechanical Engineering</v>
          </cell>
          <cell r="AE15" t="str">
            <v>Not Applicable</v>
          </cell>
        </row>
        <row r="16">
          <cell r="B16" t="str">
            <v>Ace CNC Lathe Model: LT-16 300 L M</v>
          </cell>
          <cell r="F16" t="str">
            <v>CNC lathe</v>
          </cell>
          <cell r="G16" t="str">
            <v>Machine shop</v>
          </cell>
          <cell r="H16" t="str">
            <v>ACE Designers Ltd.</v>
          </cell>
          <cell r="I16" t="str">
            <v>LT-16 300LM</v>
          </cell>
          <cell r="J16" t="str">
            <v>TEQIP</v>
          </cell>
          <cell r="K16" t="str">
            <v>TEQIP</v>
          </cell>
          <cell r="L16" t="str">
            <v xml:space="preserve">CNC slant bed lathe is an advanced machine tool for performing turning and related operations on various materials. </v>
          </cell>
          <cell r="Q16" t="str">
            <v>Fabrication Equipment</v>
          </cell>
          <cell r="R16" t="str">
            <v>Mechanical Engineering</v>
          </cell>
          <cell r="AE16" t="str">
            <v>Not Applicable</v>
          </cell>
          <cell r="AG16" t="str">
            <v>Internal: 250/Hr  External: 500/Hr</v>
          </cell>
        </row>
        <row r="17">
          <cell r="B17" t="str">
            <v>CNC Vertical Machining Centre MCV: 300</v>
          </cell>
          <cell r="F17" t="str">
            <v>CNC  Vertical Machining Centre</v>
          </cell>
          <cell r="G17" t="str">
            <v>Machine shop</v>
          </cell>
          <cell r="H17" t="str">
            <v>ACE Manufacturing Systems Ltd.</v>
          </cell>
          <cell r="I17" t="str">
            <v>MCV-300</v>
          </cell>
          <cell r="J17" t="str">
            <v>TEQIP</v>
          </cell>
          <cell r="K17" t="str">
            <v>TEQIP</v>
          </cell>
          <cell r="L17" t="str">
            <v>CNC Vertical Machining Centreis an advanced machine tool for performing turning and related operations on various materials.</v>
          </cell>
          <cell r="Q17" t="str">
            <v>Fabrication Equipment</v>
          </cell>
          <cell r="R17" t="str">
            <v>Mechanical Engineering</v>
          </cell>
          <cell r="AE17" t="str">
            <v>Not Applicable</v>
          </cell>
          <cell r="AG17" t="str">
            <v>Internal: 250/Hr  External: 500/Hr</v>
          </cell>
        </row>
        <row r="18">
          <cell r="B18" t="str">
            <v>Multiple Casting Machine</v>
          </cell>
          <cell r="F18" t="str">
            <v>Mult.Cast</v>
          </cell>
          <cell r="G18" t="str">
            <v xml:space="preserve"> Materials Science and Technology Lab</v>
          </cell>
          <cell r="H18" t="str">
            <v>Swamy Equipments</v>
          </cell>
          <cell r="I18" t="str">
            <v>NA</v>
          </cell>
          <cell r="J18" t="str">
            <v>NA</v>
          </cell>
          <cell r="K18" t="str">
            <v>Institute Fund-FRG</v>
          </cell>
          <cell r="L18" t="str">
            <v>Die casting machine with ability to perform gravity, squeeze, pressure and stir die castings within a temperature limit of 1000 °C. Setups for Thixoforming and rheo casting also attached.</v>
          </cell>
          <cell r="Q18" t="str">
            <v>Fabrication</v>
          </cell>
          <cell r="R18" t="str">
            <v>MED/Dr. K. Sekar</v>
          </cell>
          <cell r="AE18" t="str">
            <v>Not Applicable</v>
          </cell>
          <cell r="AG18" t="str">
            <v>External:Rs. 2000/casting          Internal:Rs. 500/casting</v>
          </cell>
        </row>
        <row r="19">
          <cell r="B19" t="str">
            <v>BET Surface Area Analyzer</v>
          </cell>
          <cell r="F19" t="str">
            <v>BET SA</v>
          </cell>
          <cell r="G19" t="str">
            <v>Materials Science and Technology Lab</v>
          </cell>
          <cell r="H19" t="str">
            <v>Smart Instruments Company Pvt. Ltd.</v>
          </cell>
          <cell r="I19" t="str">
            <v>Smart SORB-93</v>
          </cell>
          <cell r="J19" t="str">
            <v>NA</v>
          </cell>
          <cell r="K19" t="str">
            <v>Institute Fund-PLAN</v>
          </cell>
          <cell r="L19" t="str">
            <v xml:space="preserve">Equipment measures size of micro and nano particles using BET technique. </v>
          </cell>
          <cell r="Q19" t="str">
            <v>Characterization</v>
          </cell>
          <cell r="R19" t="str">
            <v>MED/Dr. K. Sekar</v>
          </cell>
          <cell r="AE19" t="str">
            <v>Not Applicable</v>
          </cell>
          <cell r="AG19" t="str">
            <v>Testing type: Tensile, compression and Bending test                                                     External: Rs. 1500/Sample                            Internal: 300/Sample</v>
          </cell>
        </row>
        <row r="20">
          <cell r="B20" t="str">
            <v>Vickers Hardness Tester</v>
          </cell>
          <cell r="F20" t="str">
            <v>VHT</v>
          </cell>
          <cell r="G20" t="str">
            <v>Materials Science and Technology Lab</v>
          </cell>
          <cell r="H20" t="str">
            <v>Matsuzawa</v>
          </cell>
          <cell r="I20" t="str">
            <v>VMT-X</v>
          </cell>
          <cell r="J20" t="str">
            <v>NA</v>
          </cell>
          <cell r="K20" t="str">
            <v>Institute Fund-PLAN</v>
          </cell>
          <cell r="L20" t="str">
            <v>Measures hardness of solid samples with a size ranging from a minimum thicknass of 2mm to maximum 20mm flat surfaced samples.</v>
          </cell>
          <cell r="Q20" t="str">
            <v>Testing</v>
          </cell>
          <cell r="R20" t="str">
            <v>MED/Dr. K. Sekar</v>
          </cell>
          <cell r="AE20" t="str">
            <v>Not Applicable</v>
          </cell>
          <cell r="AG20" t="str">
            <v xml:space="preserve">External: Rs. 200/sample   Internal:Rs. 75/sample             </v>
          </cell>
        </row>
        <row r="21">
          <cell r="B21" t="str">
            <v>Computer Controlled Hydraulic Servo1000kN Universal Testing Machine</v>
          </cell>
          <cell r="F21" t="str">
            <v>UTM</v>
          </cell>
          <cell r="G21" t="str">
            <v>Materials Science and Technology Lab</v>
          </cell>
          <cell r="H21" t="str">
            <v>JINAN Testing Equipment</v>
          </cell>
          <cell r="I21" t="str">
            <v>WAW-1000E</v>
          </cell>
          <cell r="J21" t="str">
            <v>NA</v>
          </cell>
          <cell r="K21" t="str">
            <v>Institute Fund-PLAN</v>
          </cell>
          <cell r="L21" t="str">
            <v>High load 1 Ton UTM machine with displacement, load and strain control modes of operation. Minumim grip size required 40mm.</v>
          </cell>
          <cell r="Q21" t="str">
            <v>Testing</v>
          </cell>
          <cell r="R21" t="str">
            <v>MED/Dr. K. Sekar</v>
          </cell>
          <cell r="AE21" t="str">
            <v>Not Applicable</v>
          </cell>
          <cell r="AG21" t="str">
            <v xml:space="preserve">External: Rs. 2000/sample    Internal: 500/sample                </v>
          </cell>
        </row>
        <row r="22">
          <cell r="B22" t="str">
            <v>Eddy Current Flaw Detector</v>
          </cell>
          <cell r="F22" t="str">
            <v>ECFD</v>
          </cell>
          <cell r="G22" t="str">
            <v xml:space="preserve"> Materials Science and Technology Lab</v>
          </cell>
          <cell r="H22" t="str">
            <v>Olympus</v>
          </cell>
          <cell r="I22" t="str">
            <v>NORTEC 500</v>
          </cell>
          <cell r="J22" t="str">
            <v>NA</v>
          </cell>
          <cell r="K22" t="str">
            <v>Institute Fund-PLAN</v>
          </cell>
          <cell r="L22" t="str">
            <v>Applied to sort materials by using eddy current flow pattern. Also to identify surface and subsurface flows in the material</v>
          </cell>
          <cell r="Q22" t="str">
            <v>Testing</v>
          </cell>
          <cell r="R22" t="str">
            <v xml:space="preserve">MED/Dr. K. Sekar </v>
          </cell>
          <cell r="AE22" t="str">
            <v>Not Applicable</v>
          </cell>
          <cell r="AG22" t="str">
            <v>External: 200/Sample</v>
          </cell>
        </row>
        <row r="23">
          <cell r="B23" t="str">
            <v>High Temperature Furnace</v>
          </cell>
          <cell r="F23" t="str">
            <v>HT Furnace</v>
          </cell>
          <cell r="G23" t="str">
            <v>Materials Science and Technology Lab</v>
          </cell>
          <cell r="H23" t="str">
            <v>Heatcon</v>
          </cell>
          <cell r="I23" t="str">
            <v>High Temperature Furnace</v>
          </cell>
          <cell r="J23" t="str">
            <v>NA</v>
          </cell>
          <cell r="K23" t="str">
            <v>Institute Fund-PLAN</v>
          </cell>
          <cell r="L23" t="str">
            <v>Resistance furnace with a capability of heat treating a material upto 1800 °C. Chamber size: 300x300x300mm</v>
          </cell>
          <cell r="Q23" t="str">
            <v>Testing</v>
          </cell>
          <cell r="R23" t="str">
            <v>MED/Dr. K. Sekar</v>
          </cell>
          <cell r="AE23" t="str">
            <v>Not Applicable</v>
          </cell>
          <cell r="AG23" t="str">
            <v>External: 300/hr               Internal: 100/hr</v>
          </cell>
        </row>
        <row r="24">
          <cell r="B24" t="str">
            <v>Planetary Ball Mill</v>
          </cell>
          <cell r="F24" t="str">
            <v>BM</v>
          </cell>
          <cell r="G24" t="str">
            <v>Materials Science and Technology Lab</v>
          </cell>
          <cell r="H24" t="str">
            <v>Retsch, Solutions in milling and sieving</v>
          </cell>
          <cell r="I24" t="str">
            <v>PM 100</v>
          </cell>
          <cell r="J24" t="str">
            <v>NA</v>
          </cell>
          <cell r="K24" t="str">
            <v>Institute Fund-PLAN</v>
          </cell>
          <cell r="L24" t="str">
            <v xml:space="preserve">Planetary ball mill machine with ability to mill upto nano size.     </v>
          </cell>
          <cell r="Q24" t="str">
            <v>Fabrication</v>
          </cell>
          <cell r="R24" t="str">
            <v>MED/Dr. K. Sekar</v>
          </cell>
          <cell r="AE24" t="str">
            <v>Not Applicable</v>
          </cell>
          <cell r="AG24" t="str">
            <v>External: Rs. 1500/hr  (above 10hrs)                             Internal: 300/hr</v>
          </cell>
        </row>
        <row r="25">
          <cell r="B25" t="str">
            <v>Potentiostat, Electrochemical Corrosion Analyzer with Work Station</v>
          </cell>
          <cell r="F25" t="str">
            <v>EC corr</v>
          </cell>
          <cell r="G25" t="str">
            <v>Materials Science and Technology Lab</v>
          </cell>
          <cell r="H25" t="str">
            <v>CH Instruments</v>
          </cell>
          <cell r="I25" t="str">
            <v>608 E</v>
          </cell>
          <cell r="J25" t="str">
            <v>NA</v>
          </cell>
          <cell r="K25" t="str">
            <v>Institute Fund-PLAN</v>
          </cell>
          <cell r="L25" t="str">
            <v>Electrochemical corrosion analyzer with Tafel, Impedence spectroscopy and chronometry techniques.</v>
          </cell>
          <cell r="Q25" t="str">
            <v>Testing</v>
          </cell>
          <cell r="R25" t="str">
            <v>MED/Dr. K. Sekar</v>
          </cell>
          <cell r="AE25" t="str">
            <v>Not Applicable</v>
          </cell>
          <cell r="AG25" t="str">
            <v>External : 1000/sample (only 2 techniques/sample)     Internal: 300/Sample</v>
          </cell>
        </row>
        <row r="26">
          <cell r="B26" t="str">
            <v>DRAG FORCE APPARATUS DEMONSTRATION UNIT</v>
          </cell>
          <cell r="F26" t="str">
            <v>DRAG FORCE APPARATUS</v>
          </cell>
          <cell r="G26" t="str">
            <v>Fluid Mechanicas and Machinery Lab</v>
          </cell>
          <cell r="H26" t="str">
            <v>M/s TQ Educationa and Training Ltd, UK</v>
          </cell>
          <cell r="I26" t="str">
            <v>AF10A</v>
          </cell>
          <cell r="J26" t="str">
            <v>TEQIP</v>
          </cell>
          <cell r="K26" t="str">
            <v>TEQIP</v>
          </cell>
          <cell r="L26" t="str">
            <v xml:space="preserve">An experimental module  to provide experiments that measure and compare the effects of drag force on objects mounted in an airstream that have the same projected frontal area but different shape. </v>
          </cell>
          <cell r="Q26" t="str">
            <v>Characterisation</v>
          </cell>
          <cell r="R26" t="str">
            <v>Mechanical Engineering</v>
          </cell>
          <cell r="AE26" t="str">
            <v>Not Applicable</v>
          </cell>
          <cell r="AG26">
            <v>500</v>
          </cell>
        </row>
        <row r="27">
          <cell r="B27" t="str">
            <v xml:space="preserve">CENTRIFUGAL  COMPRESSOR DEMONSTRATION UNIT </v>
          </cell>
          <cell r="F27" t="str">
            <v xml:space="preserve">CENTRIFUGAL  COMPRESSOR </v>
          </cell>
          <cell r="G27" t="str">
            <v>Fluid Mechanics and Machinery Lab</v>
          </cell>
          <cell r="H27" t="str">
            <v>M/s TQ Educationa and Training Ltd, UK, Air Control Industries, UK</v>
          </cell>
          <cell r="I27" t="str">
            <v>7MS8-12453-25000-AA</v>
          </cell>
          <cell r="J27" t="str">
            <v>TEQIP</v>
          </cell>
          <cell r="K27" t="str">
            <v>TEQIP</v>
          </cell>
          <cell r="L27" t="str">
            <v xml:space="preserve">Measurement of inherent-speed machine performance in terms of static and total pressures, rotor speed and motor input power, as a function of inlet flow </v>
          </cell>
          <cell r="Q27" t="str">
            <v>Characterisation</v>
          </cell>
          <cell r="R27" t="str">
            <v>Mechanical Engineering</v>
          </cell>
          <cell r="AE27" t="str">
            <v>Not Applicable</v>
          </cell>
          <cell r="AG27">
            <v>250</v>
          </cell>
        </row>
        <row r="28">
          <cell r="B28" t="str">
            <v>MEASURMENT TESTO (2 No's)</v>
          </cell>
          <cell r="F28" t="str">
            <v>Indoor air quality measurment</v>
          </cell>
          <cell r="G28" t="str">
            <v>Fluid Mechanics and Machinery Lab</v>
          </cell>
          <cell r="H28" t="str">
            <v>M/s. Ssmac Solutions, Thrissur</v>
          </cell>
          <cell r="I28" t="str">
            <v>T480</v>
          </cell>
          <cell r="J28" t="str">
            <v>Institute Fund-PLAN</v>
          </cell>
          <cell r="K28" t="str">
            <v>Institute Fund-PLAN</v>
          </cell>
          <cell r="L28" t="str">
            <v>The testo 480 digital temperature, humidity and air flow meter is a one stop solution with a wide range of optional sensors which equips you to measure, analyse and log these and a variety of other parameters with only one device.</v>
          </cell>
          <cell r="Q28" t="str">
            <v>testing</v>
          </cell>
          <cell r="R28" t="str">
            <v>Mechanical Engineering</v>
          </cell>
          <cell r="AE28" t="str">
            <v>Not Applicable</v>
          </cell>
          <cell r="AG28">
            <v>1000</v>
          </cell>
        </row>
        <row r="29">
          <cell r="B29" t="str">
            <v>PC based single cylinder  C I engine  with dual fuel inducting capability</v>
          </cell>
          <cell r="F29" t="str">
            <v>Single Cylinder CI Engine</v>
          </cell>
          <cell r="G29" t="str">
            <v>Heat engines lab</v>
          </cell>
          <cell r="H29" t="str">
            <v>Kirloskar</v>
          </cell>
          <cell r="I29" t="str">
            <v>Engine No. 10.1012/1500165, Model No. 431CDFT</v>
          </cell>
          <cell r="J29" t="str">
            <v>Plan Fund, DSS-3154</v>
          </cell>
          <cell r="K29" t="str">
            <v>plan Fund</v>
          </cell>
          <cell r="L29" t="str">
            <v>PC based single cylinder, four stroke CI engine with multifuel capability to carry out analysis related to engine fuel testing and development</v>
          </cell>
          <cell r="Q29" t="str">
            <v>Testing Facility</v>
          </cell>
          <cell r="R29" t="str">
            <v>Heat engines lab</v>
          </cell>
          <cell r="AE29" t="str">
            <v>Not Applicable</v>
          </cell>
          <cell r="AG29" t="str">
            <v>External: 500
Internal: 250</v>
          </cell>
        </row>
        <row r="30">
          <cell r="B30" t="str">
            <v>Variable compression ratio multifuel engine test rig</v>
          </cell>
          <cell r="F30" t="str">
            <v>Multifuel Engine Test</v>
          </cell>
          <cell r="G30" t="str">
            <v>Heat engines lab</v>
          </cell>
          <cell r="H30" t="str">
            <v>Kirloskar</v>
          </cell>
          <cell r="I30" t="str">
            <v>Engine No. 18.1324/1300209</v>
          </cell>
          <cell r="J30" t="str">
            <v>Plan Fund, DSS-2884</v>
          </cell>
          <cell r="K30" t="str">
            <v>plan Fund</v>
          </cell>
          <cell r="L30" t="str">
            <v xml:space="preserve">Four stroke, Single cylinder engine with variable compression ratio and multi-fuel capability. To carry out research related to alternate fuel development &amp; engine technology enhancement </v>
          </cell>
          <cell r="Q30" t="str">
            <v>Testing Facility</v>
          </cell>
          <cell r="R30" t="str">
            <v>Heat engines lab</v>
          </cell>
          <cell r="AE30" t="str">
            <v>Not Applicable</v>
          </cell>
          <cell r="AG30" t="str">
            <v>External: 750
Internal: 450</v>
          </cell>
        </row>
        <row r="31">
          <cell r="B31" t="str">
            <v>KISTLER Mini Dynamometer (9256C2) and Accessories</v>
          </cell>
          <cell r="F31" t="str">
            <v>Mini-Dynamometer</v>
          </cell>
          <cell r="G31" t="str">
            <v>Advanced Manufacturing Centre</v>
          </cell>
          <cell r="H31" t="str">
            <v>KISTLER</v>
          </cell>
          <cell r="I31" t="str">
            <v>9256C2</v>
          </cell>
          <cell r="J31" t="str">
            <v>TEQIP</v>
          </cell>
          <cell r="K31" t="str">
            <v>TEQIP</v>
          </cell>
          <cell r="L31" t="str">
            <v>Mini-Dyn dynamometer can be used for measuring extremely small forces, especially in the ultra-precision machining process.</v>
          </cell>
          <cell r="Q31" t="str">
            <v>Measurements/Characterisation</v>
          </cell>
          <cell r="R31" t="str">
            <v>Micromachining Centre</v>
          </cell>
          <cell r="AE31" t="str">
            <v>Not Applicable</v>
          </cell>
          <cell r="AG31">
            <v>250</v>
          </cell>
        </row>
        <row r="32">
          <cell r="B32" t="str">
            <v>KISTLER Dynamometer (9257B) and Accessories</v>
          </cell>
          <cell r="F32" t="str">
            <v>Dynamometer</v>
          </cell>
          <cell r="G32" t="str">
            <v>Advanced Manufacturing Centre</v>
          </cell>
          <cell r="H32" t="str">
            <v>KISTLER</v>
          </cell>
          <cell r="I32" t="str">
            <v>9257B</v>
          </cell>
          <cell r="J32" t="str">
            <v>TEQIP</v>
          </cell>
          <cell r="K32" t="str">
            <v>TEQIP</v>
          </cell>
          <cell r="L32" t="str">
            <v> Three-component dynamometer is generally used for measuring the three orthogonal components of a force</v>
          </cell>
          <cell r="Q32" t="str">
            <v>Measurements/Characterisation</v>
          </cell>
          <cell r="R32" t="str">
            <v>Micromachining Centre</v>
          </cell>
          <cell r="AE32" t="str">
            <v>Not Applicable</v>
          </cell>
          <cell r="AG32">
            <v>200</v>
          </cell>
        </row>
        <row r="33">
          <cell r="B33" t="str">
            <v>CNC Vertical Machining Centre "AGNI" &amp;  Accessories</v>
          </cell>
          <cell r="F33" t="str">
            <v xml:space="preserve">CNC Vertical Machining Centre </v>
          </cell>
          <cell r="G33" t="str">
            <v>CNC Centre/CAD-CAM Centre</v>
          </cell>
          <cell r="H33" t="str">
            <v>Bharat Fritz Werner Ltd.</v>
          </cell>
          <cell r="I33" t="str">
            <v>Agni BMV45 TC24</v>
          </cell>
          <cell r="J33" t="str">
            <v>TEQIP</v>
          </cell>
          <cell r="K33" t="str">
            <v>TEQIP</v>
          </cell>
          <cell r="L33" t="str">
            <v>CNC machining of complex geometries using codes written explicitly or generated by using Master cam software</v>
          </cell>
          <cell r="Q33" t="str">
            <v>Fabrication equipment</v>
          </cell>
          <cell r="R33" t="str">
            <v>CNC Centre</v>
          </cell>
          <cell r="AE33" t="str">
            <v>Not Applicable</v>
          </cell>
          <cell r="AG33">
            <v>250</v>
          </cell>
        </row>
        <row r="34">
          <cell r="B34" t="str">
            <v>Micromachining Centre and Accessories</v>
          </cell>
          <cell r="F34" t="str">
            <v xml:space="preserve">Micromachining Centre </v>
          </cell>
          <cell r="G34" t="str">
            <v>Advanced Manufacturing Centre</v>
          </cell>
          <cell r="H34" t="str">
            <v>MIKROTOOLS</v>
          </cell>
          <cell r="I34" t="str">
            <v>DT110</v>
          </cell>
          <cell r="J34" t="str">
            <v>TEQIP</v>
          </cell>
          <cell r="K34" t="str">
            <v>TEQIP</v>
          </cell>
          <cell r="L34" t="str">
            <v xml:space="preserve">The major facilities available in the micro machining centre are;Micro Turning Micro Milling   Micro Drilling  Micro EDM Micro Wire EDM Micro EDG  Hybrid Machining </v>
          </cell>
          <cell r="Q34" t="str">
            <v>Fabrication equipment</v>
          </cell>
          <cell r="R34" t="str">
            <v xml:space="preserve">Micromachining Centre </v>
          </cell>
          <cell r="AE34" t="str">
            <v>Not Applicable</v>
          </cell>
          <cell r="AG34">
            <v>300</v>
          </cell>
        </row>
        <row r="35">
          <cell r="B35" t="str">
            <v>Rapid Prototyping Machine (STRATASYS, USA)</v>
          </cell>
          <cell r="F35" t="str">
            <v>Rapid Prototyping Machine</v>
          </cell>
          <cell r="G35" t="str">
            <v>Rapid Prototyping Centre</v>
          </cell>
          <cell r="H35" t="str">
            <v>STRATASYS</v>
          </cell>
          <cell r="I35" t="str">
            <v>F170</v>
          </cell>
          <cell r="J35" t="str">
            <v>TEQIP</v>
          </cell>
          <cell r="K35" t="str">
            <v>TEQIP</v>
          </cell>
          <cell r="L35" t="str">
            <v xml:space="preserve">3D  Printer  using Additive  Manufacturing  technique based  on FDM Technology  capable of producing  Physical  Models &amp;  assemblies, jigs  and fixtures using engineering grade proprietary thermoplastics such as ABS, ASA, PLA </v>
          </cell>
          <cell r="Q35" t="str">
            <v>Fabrication equipment</v>
          </cell>
          <cell r="R35" t="str">
            <v>Rapid Prototyping Centre</v>
          </cell>
          <cell r="AE35" t="str">
            <v>Not Applicable</v>
          </cell>
          <cell r="AG35">
            <v>300</v>
          </cell>
        </row>
        <row r="36">
          <cell r="B36" t="str">
            <v>EDM.ECM Power controllers, Vibration Device, Single Pulse EDM generation, High Speed Spindle, etc.</v>
          </cell>
          <cell r="F36" t="str">
            <v>Micromachining Centre acceceries</v>
          </cell>
          <cell r="G36" t="str">
            <v>Advanced Manufacturing Centre</v>
          </cell>
          <cell r="H36" t="str">
            <v>MIKROTOOLS</v>
          </cell>
          <cell r="I36" t="str">
            <v>Nil</v>
          </cell>
          <cell r="J36" t="str">
            <v>Plan Fund</v>
          </cell>
          <cell r="K36" t="str">
            <v>Plan Fund</v>
          </cell>
          <cell r="L36" t="str">
            <v>For performing EDM, ECM operation and high speed machining</v>
          </cell>
          <cell r="Q36" t="str">
            <v>Fabrication equipment</v>
          </cell>
          <cell r="R36" t="str">
            <v>Micromachining Centre</v>
          </cell>
          <cell r="AE36" t="str">
            <v>Not Applicable</v>
          </cell>
          <cell r="AG36">
            <v>200</v>
          </cell>
        </row>
        <row r="37">
          <cell r="B37" t="str">
            <v>CNC Turning Centre</v>
          </cell>
          <cell r="F37" t="str">
            <v>CNC Turning Centre</v>
          </cell>
          <cell r="G37" t="str">
            <v>CNC Centre/CAD-CAM Centre</v>
          </cell>
          <cell r="H37" t="str">
            <v xml:space="preserve">Ace Micromatic
</v>
          </cell>
          <cell r="I37" t="str">
            <v>Jobber LM</v>
          </cell>
          <cell r="J37" t="str">
            <v>Plan Fund</v>
          </cell>
          <cell r="K37" t="str">
            <v>Plan Fund</v>
          </cell>
          <cell r="L37" t="str">
            <v>For performing CNC turning</v>
          </cell>
          <cell r="Q37" t="str">
            <v>Fabrication equipment</v>
          </cell>
          <cell r="R37" t="str">
            <v>CNC Centre</v>
          </cell>
          <cell r="AE37" t="str">
            <v>Not Applicable</v>
          </cell>
          <cell r="AG37">
            <v>200</v>
          </cell>
        </row>
        <row r="38">
          <cell r="B38" t="str">
            <v>CNC WIRE EDM (Ecocut -II)</v>
          </cell>
          <cell r="F38" t="str">
            <v>CNC WEDM</v>
          </cell>
          <cell r="G38" t="str">
            <v>CNC EDM Centre</v>
          </cell>
          <cell r="H38" t="str">
            <v>Electronica</v>
          </cell>
          <cell r="I38" t="str">
            <v>Ecocut - ll</v>
          </cell>
          <cell r="J38" t="str">
            <v>Plan Fund</v>
          </cell>
          <cell r="K38" t="str">
            <v>Plan Fund</v>
          </cell>
          <cell r="L38" t="str">
            <v>Capable  of performing 3D conturing, cutting, die making with a travelling electrically coducting wire as a tool electrode</v>
          </cell>
          <cell r="Q38" t="str">
            <v>Fabrication equipment</v>
          </cell>
          <cell r="R38" t="str">
            <v>CNC EDM Centre</v>
          </cell>
          <cell r="AE38" t="str">
            <v>Not Applicable</v>
          </cell>
          <cell r="AG38">
            <v>200</v>
          </cell>
        </row>
        <row r="39">
          <cell r="B39" t="str">
            <v>Data Acoustic System with Dynoware software, Charge Amplifier, AE sensor, Triaxial Accelerometer and its accessories</v>
          </cell>
          <cell r="F39" t="str">
            <v>AE system with software</v>
          </cell>
          <cell r="G39" t="str">
            <v>Advanced Manufacturing Centre</v>
          </cell>
          <cell r="H39" t="str">
            <v>KISTLER</v>
          </cell>
          <cell r="I39" t="str">
            <v>5165A</v>
          </cell>
          <cell r="J39" t="str">
            <v>Plan Fund</v>
          </cell>
          <cell r="K39" t="str">
            <v>Plan Fund</v>
          </cell>
          <cell r="L39" t="str">
            <v>F or the measurement of force and AE signals</v>
          </cell>
          <cell r="Q39" t="str">
            <v>Characterisation</v>
          </cell>
          <cell r="R39" t="str">
            <v>Micromachining Centre</v>
          </cell>
          <cell r="AE39" t="str">
            <v>Not Applicable</v>
          </cell>
          <cell r="AG39">
            <v>150</v>
          </cell>
        </row>
        <row r="40">
          <cell r="B40" t="str">
            <v>High Speed Camera</v>
          </cell>
          <cell r="F40" t="str">
            <v>High Speed Camera</v>
          </cell>
          <cell r="G40" t="str">
            <v>DST FIST- Centre for Precision Measurements and Nanomechanical Testing</v>
          </cell>
          <cell r="H40" t="str">
            <v>PHANTOM</v>
          </cell>
          <cell r="I40" t="str">
            <v>MICRO LAB110</v>
          </cell>
          <cell r="J40" t="str">
            <v>DST</v>
          </cell>
          <cell r="K40" t="str">
            <v>DST-FIST</v>
          </cell>
          <cell r="L40" t="str">
            <v>High-speed camera is a device capable of capturing and recording fast-moving objects.</v>
          </cell>
          <cell r="Q40" t="str">
            <v>Characterisation</v>
          </cell>
          <cell r="R40" t="str">
            <v>DST FIST- Centre for Precision Measurements and Nanomechanical Testing</v>
          </cell>
          <cell r="AE40" t="str">
            <v>Not Applicable</v>
          </cell>
          <cell r="AG40">
            <v>150</v>
          </cell>
        </row>
        <row r="41">
          <cell r="B41" t="str">
            <v>Thermal Imager</v>
          </cell>
          <cell r="F41" t="str">
            <v>Thermal Imager</v>
          </cell>
          <cell r="G41" t="str">
            <v>DST FIST- Centre for Precision Measurements and Nanomechanical Testing</v>
          </cell>
          <cell r="H41" t="str">
            <v>FLIR</v>
          </cell>
          <cell r="I41" t="str">
            <v>T420</v>
          </cell>
          <cell r="J41" t="str">
            <v>DST</v>
          </cell>
          <cell r="K41" t="str">
            <v>DST-FIST</v>
          </cell>
          <cell r="L41" t="str">
            <v>Non contact temperature measurement equipment capable of measuring temperature range up to 1200°C.</v>
          </cell>
          <cell r="Q41" t="str">
            <v>Characterisation</v>
          </cell>
          <cell r="R41" t="str">
            <v>DST FIST- Centre for Precision Measurements and Nanomechanical Testing</v>
          </cell>
          <cell r="AE41" t="str">
            <v>Not Applicable</v>
          </cell>
          <cell r="AG41">
            <v>100</v>
          </cell>
        </row>
        <row r="42">
          <cell r="B42" t="str">
            <v>3D Optical Profilometer</v>
          </cell>
          <cell r="F42" t="str">
            <v>3D Optical Profilometer</v>
          </cell>
          <cell r="G42" t="str">
            <v>DST FIST- Centre for Precision Measurements and Nanomechanical Testing</v>
          </cell>
          <cell r="H42" t="str">
            <v>ALICONA</v>
          </cell>
          <cell r="I42" t="str">
            <v> InfiniteFocus G5</v>
          </cell>
          <cell r="J42" t="str">
            <v>DST</v>
          </cell>
          <cell r="K42" t="str">
            <v>DST-FIST</v>
          </cell>
          <cell r="L42" t="str">
            <v>Capable  of performing non-contact 3D surface roughness, micro geometry, form measurements, etc. </v>
          </cell>
          <cell r="Q42" t="str">
            <v>Characterisation</v>
          </cell>
          <cell r="R42" t="str">
            <v>DST FIST- Centre for Precision Measurements and Nanomechanical Testing</v>
          </cell>
          <cell r="AE42" t="str">
            <v>Not Applicable</v>
          </cell>
          <cell r="AG42">
            <v>300</v>
          </cell>
        </row>
        <row r="43">
          <cell r="B43" t="str">
            <v>CNC EDM (Electronica Xpert 1)</v>
          </cell>
          <cell r="F43" t="str">
            <v>CNC EDM</v>
          </cell>
          <cell r="G43" t="str">
            <v>CNC EDM Centre</v>
          </cell>
          <cell r="H43" t="str">
            <v>Electronica</v>
          </cell>
          <cell r="I43" t="str">
            <v>xpert 1</v>
          </cell>
          <cell r="J43" t="str">
            <v xml:space="preserve">Departent Plan Fund </v>
          </cell>
          <cell r="K43" t="str">
            <v>Plan Fund</v>
          </cell>
          <cell r="L43" t="str">
            <v>Capable of performing non contact 3D milling and hole drilling, mould making on difficult to machine materials</v>
          </cell>
          <cell r="Q43" t="str">
            <v>Fabrication equipment</v>
          </cell>
          <cell r="R43" t="str">
            <v>CNC EDM Centre</v>
          </cell>
          <cell r="AE43" t="str">
            <v>Not Applicable</v>
          </cell>
          <cell r="AG43">
            <v>200</v>
          </cell>
        </row>
        <row r="44">
          <cell r="B44" t="str">
            <v>AC Test Rig</v>
          </cell>
          <cell r="F44" t="str">
            <v>A C Test Rig</v>
          </cell>
          <cell r="G44" t="str">
            <v xml:space="preserve">Thermal Science Laboratory </v>
          </cell>
          <cell r="H44" t="str">
            <v>Gunt Hamburg</v>
          </cell>
          <cell r="I44" t="str">
            <v>ET 915             ET915.07</v>
          </cell>
          <cell r="J44" t="str">
            <v>Plan Fund</v>
          </cell>
          <cell r="K44" t="str">
            <v>Plan Fund</v>
          </cell>
          <cell r="L44" t="str">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ell>
          <cell r="Q44" t="str">
            <v>Testing Equipment</v>
          </cell>
          <cell r="R44" t="str">
            <v xml:space="preserve">Thermal Science Laboratory </v>
          </cell>
          <cell r="AE44" t="str">
            <v>Not Applicable</v>
          </cell>
          <cell r="AG44" t="str">
            <v>Rs. 1000</v>
          </cell>
        </row>
        <row r="45">
          <cell r="B45" t="str">
            <v>High Speed Camera</v>
          </cell>
          <cell r="F45" t="str">
            <v>High Speed Camera</v>
          </cell>
          <cell r="G45" t="str">
            <v xml:space="preserve">Thermal Science Laboratory </v>
          </cell>
          <cell r="H45" t="str">
            <v>Basler</v>
          </cell>
          <cell r="I45" t="str">
            <v>acA2000-340km- Basler ace</v>
          </cell>
          <cell r="J45" t="str">
            <v>Plan Fund</v>
          </cell>
          <cell r="K45" t="str">
            <v>Plan Fund</v>
          </cell>
          <cell r="L45" t="str">
            <v>The Basler acA2000-340km camera link camera with the CMOSIS CMV2000 CMOS sensor delivers 340 frames per second at 2MP resolution</v>
          </cell>
          <cell r="Q45" t="str">
            <v>measuring equipment</v>
          </cell>
          <cell r="R45" t="str">
            <v xml:space="preserve">Thermal Science Laboratory </v>
          </cell>
          <cell r="AE45" t="str">
            <v>Not Applicable</v>
          </cell>
          <cell r="AG45" t="str">
            <v>Rs. 2000</v>
          </cell>
        </row>
        <row r="46">
          <cell r="B46" t="str">
            <v>Combined Convection and Radiation Apparatus</v>
          </cell>
          <cell r="F46" t="str">
            <v>Combined convection and radiation apparatus</v>
          </cell>
          <cell r="G46" t="str">
            <v xml:space="preserve">Heat Transfer Laboratory </v>
          </cell>
          <cell r="H46" t="str">
            <v>P A Hilton Ltd</v>
          </cell>
          <cell r="I46" t="str">
            <v>H112D</v>
          </cell>
          <cell r="J46" t="str">
            <v>Plan Fund</v>
          </cell>
          <cell r="K46" t="str">
            <v>Plan Fund</v>
          </cell>
          <cell r="L46" t="str">
            <v xml:space="preserve">The combined covection and radiation H112D allows the effect of increased surface temperatures on the radianrt heat transfer component from a cylinder in cross flow to be investigated. </v>
          </cell>
          <cell r="Q46" t="str">
            <v>Testing Equipment</v>
          </cell>
          <cell r="R46" t="str">
            <v xml:space="preserve">Thermal Science Laboratory </v>
          </cell>
          <cell r="AE46" t="str">
            <v>Not Applicable</v>
          </cell>
          <cell r="AG46" t="str">
            <v>Rs. 1000</v>
          </cell>
        </row>
        <row r="47">
          <cell r="B47" t="str">
            <v>Unsteady Heat Transfer Unit and Flim and Dropwise Condensation Unit</v>
          </cell>
          <cell r="F47" t="str">
            <v>Unsteady state-heat transfer unit</v>
          </cell>
          <cell r="G47" t="str">
            <v xml:space="preserve">Heat Transfer Laboratory </v>
          </cell>
          <cell r="H47" t="str">
            <v>SolTeq Solution Engineering Sdn.BHD</v>
          </cell>
          <cell r="I47" t="str">
            <v>HE 178</v>
          </cell>
          <cell r="J47" t="str">
            <v>Plan Fund</v>
          </cell>
          <cell r="K47" t="str">
            <v>Plan Fund</v>
          </cell>
          <cell r="L47" t="str">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ell>
          <cell r="Q47" t="str">
            <v>Testing Equipment</v>
          </cell>
          <cell r="R47" t="str">
            <v xml:space="preserve">Thermal Science Laboratory </v>
          </cell>
          <cell r="AE47" t="str">
            <v>Not Applicable</v>
          </cell>
          <cell r="AG47" t="str">
            <v>Rs. 1000</v>
          </cell>
        </row>
        <row r="48">
          <cell r="B48" t="str">
            <v xml:space="preserve">Thermal Conductivity Apparatus </v>
          </cell>
          <cell r="F48" t="str">
            <v>Hot Disk Thermal constants analyser</v>
          </cell>
          <cell r="G48" t="str">
            <v xml:space="preserve">Thermal Science Laboratory </v>
          </cell>
          <cell r="H48" t="str">
            <v>Hot disk, Gothenburg, Sweden</v>
          </cell>
          <cell r="I48" t="str">
            <v>TPS 500S</v>
          </cell>
          <cell r="J48" t="str">
            <v>Plan Fund</v>
          </cell>
          <cell r="K48" t="str">
            <v>Plan Fund</v>
          </cell>
          <cell r="L48" t="str">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ell>
          <cell r="Q48" t="str">
            <v>Testing Equipment</v>
          </cell>
          <cell r="R48" t="str">
            <v xml:space="preserve">Thermal Science Laboratory </v>
          </cell>
          <cell r="AE48" t="str">
            <v>Not Applicable</v>
          </cell>
          <cell r="AG48" t="str">
            <v>Rs. 1500</v>
          </cell>
        </row>
        <row r="49">
          <cell r="B49" t="str">
            <v>Custom Designed Photo-bioreactor for Micro Algae Cultivation</v>
          </cell>
          <cell r="F49" t="str">
            <v>Custom Designed Photo-bioreactor for Micro Algae Cultivation</v>
          </cell>
          <cell r="G49" t="str">
            <v xml:space="preserve">Green Energy Laboratory </v>
          </cell>
          <cell r="H49" t="str">
            <v>Custom made</v>
          </cell>
          <cell r="I49" t="str">
            <v>NA</v>
          </cell>
          <cell r="J49" t="str">
            <v>TEQIP</v>
          </cell>
          <cell r="K49" t="str">
            <v>TEQIP</v>
          </cell>
          <cell r="L49" t="str">
            <v>photobireactor triggers the growth of micro algae cultivation</v>
          </cell>
          <cell r="Q49" t="str">
            <v>Testing Equipment</v>
          </cell>
          <cell r="R49" t="str">
            <v xml:space="preserve">Thermal Science Laboratory </v>
          </cell>
          <cell r="AE49" t="str">
            <v>Not Applicable</v>
          </cell>
          <cell r="AG49" t="str">
            <v>Rs. 200 for internal candiates, Rs. 500 for other academic instiutions, Rs. 1000 for industries</v>
          </cell>
        </row>
        <row r="50">
          <cell r="B50" t="str">
            <v>Cold Filter Plugging Point Apparatus</v>
          </cell>
          <cell r="F50" t="str">
            <v>Cold Filter Plugging Point Apparatus</v>
          </cell>
          <cell r="G50" t="str">
            <v xml:space="preserve">Green Energy Laboratory </v>
          </cell>
          <cell r="H50" t="str">
            <v>EIE Instruments Pvd.Ltd.</v>
          </cell>
          <cell r="I50" t="str">
            <v>EIE-PTLT-124</v>
          </cell>
          <cell r="J50" t="str">
            <v>Plan Fund</v>
          </cell>
          <cell r="K50" t="str">
            <v>Plan Fund</v>
          </cell>
          <cell r="L50" t="str">
            <v>Cold Filter Plugging Point Test Apparatus determines the low temperature flow characteristics of automotive diesel fuels and gas oils, including samples with flow improving additives</v>
          </cell>
          <cell r="Q50" t="str">
            <v>Testing Equipment</v>
          </cell>
          <cell r="R50" t="str">
            <v xml:space="preserve">Thermal Science Laboratory </v>
          </cell>
          <cell r="AE50" t="str">
            <v>Not Applicable</v>
          </cell>
          <cell r="AG50" t="str">
            <v>Rs. 200 for internal candiates, Rs. 500 for other academic instiutions, Rs. 1000 for industries</v>
          </cell>
        </row>
        <row r="51">
          <cell r="B51" t="str">
            <v>Moisture Content Analyser for Liquid Samples</v>
          </cell>
          <cell r="F51" t="str">
            <v>Moisture Content Analyser for Liquid Samples</v>
          </cell>
          <cell r="G51" t="str">
            <v xml:space="preserve">Green Energy Laboratory </v>
          </cell>
          <cell r="H51" t="str">
            <v>Metrohm AG</v>
          </cell>
          <cell r="I51" t="str">
            <v>870 KF Titrino Plus</v>
          </cell>
          <cell r="J51" t="str">
            <v>Plan Fund</v>
          </cell>
          <cell r="K51" t="str">
            <v>Plan Fund</v>
          </cell>
          <cell r="L51" t="str">
            <v>The inexpensive 870 KF Titrino plus is a KF titrator for volumetric water content determination. With it, water contents from a few ppm to 100% can be determined reliably and precisely in solid, liquid and gaseous samples.</v>
          </cell>
          <cell r="Q51" t="str">
            <v>Testing Equipment</v>
          </cell>
          <cell r="R51" t="str">
            <v xml:space="preserve">Thermal Science Laboratory </v>
          </cell>
          <cell r="AE51" t="str">
            <v>Not Applicable</v>
          </cell>
          <cell r="AG51" t="str">
            <v>Rs. 200 for internal candiates, Rs. 500 for other academic instiutions, Rs. 1000 for industries</v>
          </cell>
        </row>
        <row r="52">
          <cell r="B52" t="str">
            <v xml:space="preserve">GC HR 1500 Gas Chromatograph with FID detector and Accessories </v>
          </cell>
          <cell r="F52" t="str">
            <v xml:space="preserve">Gas Chromatograph with FID detector and Accessories </v>
          </cell>
          <cell r="G52" t="str">
            <v xml:space="preserve">Green Energy Laboratory </v>
          </cell>
          <cell r="H52" t="str">
            <v>Saks Equipment Private Ltd.</v>
          </cell>
          <cell r="I52" t="str">
            <v>SAKS GC HR 1500</v>
          </cell>
          <cell r="J52" t="str">
            <v>Plan Fund</v>
          </cell>
          <cell r="K52" t="str">
            <v>Plan Fund</v>
          </cell>
          <cell r="L52" t="str">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ell>
          <cell r="Q52" t="str">
            <v>Testing Equipment</v>
          </cell>
          <cell r="R52" t="str">
            <v xml:space="preserve">Thermal Science Laboratory </v>
          </cell>
          <cell r="AE52" t="str">
            <v>Not Applicable</v>
          </cell>
          <cell r="AG52" t="str">
            <v>Rs. 2000</v>
          </cell>
        </row>
        <row r="53">
          <cell r="B53" t="str">
            <v>PC based Electrolyzer cum Fuel cell Test Setup</v>
          </cell>
          <cell r="F53" t="str">
            <v>PC based Electrolyzer cum Fuel cell Test Setup</v>
          </cell>
          <cell r="G53" t="str">
            <v xml:space="preserve">Fuel Cell Laboratory </v>
          </cell>
          <cell r="H53" t="str">
            <v>Ingsman energy and Fuel Cell reasearch Organization Pvt Ltd.</v>
          </cell>
          <cell r="I53" t="str">
            <v>NA</v>
          </cell>
          <cell r="J53" t="str">
            <v>TEQIP</v>
          </cell>
          <cell r="K53" t="str">
            <v>TEQIP</v>
          </cell>
          <cell r="L53" t="str">
            <v>PC based electrolyzer cum fuel cell test setup describes the mechanical, chemical aspects of fuel cell with the aid of computer.</v>
          </cell>
          <cell r="Q53" t="str">
            <v>Testing Equipment</v>
          </cell>
          <cell r="R53" t="str">
            <v xml:space="preserve">Thermal Science Laboratory </v>
          </cell>
          <cell r="AE53" t="str">
            <v>Not Applicable</v>
          </cell>
        </row>
        <row r="54">
          <cell r="B54" t="str">
            <v>Fuel Cell Experiment Test Rig</v>
          </cell>
          <cell r="F54" t="str">
            <v>Fuel Cell Experiment Test Rig</v>
          </cell>
          <cell r="G54" t="str">
            <v xml:space="preserve">Fuel Cell Laboratory </v>
          </cell>
          <cell r="H54" t="str">
            <v>Heliocentris Energy System Inc.</v>
          </cell>
          <cell r="I54" t="str">
            <v>EL 1500</v>
          </cell>
          <cell r="J54" t="str">
            <v>Plan Fund</v>
          </cell>
          <cell r="K54" t="str">
            <v>Plan Fund</v>
          </cell>
          <cell r="L54" t="str">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ell>
          <cell r="Q54" t="str">
            <v>Testing Equipment</v>
          </cell>
          <cell r="R54" t="str">
            <v xml:space="preserve">Thermal Science Laboratory </v>
          </cell>
          <cell r="AE54" t="str">
            <v>Not Applicable</v>
          </cell>
        </row>
        <row r="55">
          <cell r="B55" t="str">
            <v>Combustion Laboratory Unit with Oil Burner</v>
          </cell>
          <cell r="F55" t="str">
            <v>Combustion Laboratory Unit</v>
          </cell>
          <cell r="G55" t="str">
            <v xml:space="preserve">Thermal Science Laboratory </v>
          </cell>
          <cell r="H55" t="str">
            <v>PA HILTON, UK</v>
          </cell>
          <cell r="I55" t="str">
            <v>C492  &amp;  C492B</v>
          </cell>
          <cell r="J55" t="str">
            <v>Plan Fund</v>
          </cell>
          <cell r="K55" t="str">
            <v>plan Fund</v>
          </cell>
          <cell r="L55" t="str">
            <v xml:space="preserve">Stainless Steel Chamber (450 mm ID, 550 mm OD, 1000 mm long). Four 100 mm quartz glass windows; Combustion airflow system; Suctio pyrometer tube; Oil burner with integral fan and control box; Oil burner nozzle to provde flow rate of 10 l/h. </v>
          </cell>
          <cell r="Q55" t="str">
            <v>Testing Facility</v>
          </cell>
          <cell r="R55" t="str">
            <v xml:space="preserve">Thermal Science Laboratory </v>
          </cell>
          <cell r="AE55" t="str">
            <v>Not Applicable</v>
          </cell>
          <cell r="AG55" t="str">
            <v>Rs. 3000</v>
          </cell>
        </row>
        <row r="56">
          <cell r="B56" t="str">
            <v xml:space="preserve">Vibration exciter, data acqusition system and accelerometer </v>
          </cell>
          <cell r="F56" t="str">
            <v>Vibration Exciter</v>
          </cell>
          <cell r="G56" t="str">
            <v>Dept. of Material Science, Room No.- 101</v>
          </cell>
          <cell r="H56" t="str">
            <v>Atalon Instruments Pvt. Ltd., Singapore</v>
          </cell>
          <cell r="I56" t="str">
            <v>Function Generator Model No. FGIMD,100W Power Amplifier Model No. PR10DE, Acceleraometer Model No. 6611</v>
          </cell>
          <cell r="J56" t="str">
            <v>Plan Fund, DSS- 2724</v>
          </cell>
          <cell r="K56" t="str">
            <v>Plan Fund</v>
          </cell>
          <cell r="L56" t="str">
            <v>Vibration signal acquisition and processing of vibration signals</v>
          </cell>
          <cell r="Q56" t="str">
            <v>Testing Facility</v>
          </cell>
          <cell r="R56" t="str">
            <v>Tribology and Vibration Laboratory</v>
          </cell>
          <cell r="AE56" t="str">
            <v>Not Applicable</v>
          </cell>
          <cell r="AG56" t="str">
            <v>Rs 100</v>
          </cell>
        </row>
        <row r="57">
          <cell r="B57" t="str">
            <v>Pin on disc tribometer and four ball tester</v>
          </cell>
          <cell r="F57" t="str">
            <v>Wear Test Equipment</v>
          </cell>
          <cell r="G57" t="str">
            <v>Dept. of Material Science, Room No.- 101</v>
          </cell>
          <cell r="H57" t="str">
            <v>Magnum Engineers, Bangalore</v>
          </cell>
          <cell r="I57" t="str">
            <v>TE165</v>
          </cell>
          <cell r="J57" t="str">
            <v>Plan Fund, DSS-2719</v>
          </cell>
          <cell r="K57" t="str">
            <v>plan fund</v>
          </cell>
          <cell r="L57" t="str">
            <v>Measurement of coefficient of friction &amp; wear of specimens</v>
          </cell>
          <cell r="Q57" t="str">
            <v>Testing Facility</v>
          </cell>
          <cell r="R57" t="str">
            <v>Tribology and Vibration Laboratory</v>
          </cell>
          <cell r="AE57" t="str">
            <v>Not Applicable</v>
          </cell>
          <cell r="AG57" t="str">
            <v>Rs. 500/ Sample</v>
          </cell>
        </row>
        <row r="58">
          <cell r="B58" t="str">
            <v>Rheometer and accesories</v>
          </cell>
          <cell r="F58" t="str">
            <v>viscosity Tester</v>
          </cell>
          <cell r="G58" t="str">
            <v>Dept. of Material Science, Room No.- 101</v>
          </cell>
          <cell r="H58" t="str">
            <v>Anton Paar, India</v>
          </cell>
          <cell r="I58" t="str">
            <v>MCR102</v>
          </cell>
          <cell r="J58" t="str">
            <v>Plan Fund, DSS-3210</v>
          </cell>
          <cell r="K58" t="str">
            <v>plan fund</v>
          </cell>
          <cell r="L58" t="str">
            <v>Measurement of dynamic viscosity of fluids</v>
          </cell>
          <cell r="Q58" t="str">
            <v>Testing Facility</v>
          </cell>
          <cell r="R58" t="str">
            <v>Tribology and Vibration Laboratory</v>
          </cell>
          <cell r="AE58" t="str">
            <v>Not Applicable</v>
          </cell>
          <cell r="AG58" t="str">
            <v>Rs. 500/ Sample</v>
          </cell>
        </row>
        <row r="59">
          <cell r="B59" t="str">
            <v>High frequency reciprocating test rig</v>
          </cell>
          <cell r="F59" t="str">
            <v>Wear Tester</v>
          </cell>
          <cell r="G59" t="str">
            <v>Dept. of Material Science, Room No.- 101</v>
          </cell>
          <cell r="H59" t="str">
            <v>DUCOM Instruments Pvt. Ltd., Bangalore</v>
          </cell>
          <cell r="I59" t="str">
            <v>TR282</v>
          </cell>
          <cell r="J59" t="str">
            <v>Plan Fund. DSS-3449</v>
          </cell>
          <cell r="K59" t="str">
            <v>Plan fund</v>
          </cell>
          <cell r="L59" t="str">
            <v>Measurement of coefficient of friction &amp; wear of specimens</v>
          </cell>
          <cell r="Q59" t="str">
            <v>Testing Facility</v>
          </cell>
          <cell r="R59" t="str">
            <v>Tribology and Vibration Laboratory</v>
          </cell>
          <cell r="AE59" t="str">
            <v>Not Applicable</v>
          </cell>
          <cell r="AG59" t="str">
            <v>Rs. 500/ Sample</v>
          </cell>
        </row>
        <row r="60">
          <cell r="B60" t="str">
            <v>Micro vicker tester</v>
          </cell>
          <cell r="F60" t="str">
            <v>Hardness Tester</v>
          </cell>
          <cell r="G60" t="str">
            <v>Dept. of Material Science, Room No.- 101</v>
          </cell>
          <cell r="H60" t="str">
            <v>Miromach Technologies, Pune</v>
          </cell>
          <cell r="I60">
            <v>186</v>
          </cell>
          <cell r="J60" t="str">
            <v>Plan Fund, DSS-3041</v>
          </cell>
          <cell r="K60" t="str">
            <v>Plan fund</v>
          </cell>
          <cell r="L60" t="str">
            <v>Measurement of hardness of various specimens</v>
          </cell>
          <cell r="Q60" t="str">
            <v>Testing Facility</v>
          </cell>
          <cell r="R60" t="str">
            <v>Tribology and Vibration Laboratory</v>
          </cell>
          <cell r="AE60" t="str">
            <v>Not Applicable</v>
          </cell>
          <cell r="AG60" t="str">
            <v>Rs. 150/ Sample</v>
          </cell>
        </row>
        <row r="61">
          <cell r="B61" t="str">
            <v>Portable surface roughness tester</v>
          </cell>
          <cell r="F61" t="str">
            <v>Surface Roughness Tester</v>
          </cell>
          <cell r="G61" t="str">
            <v>Dept. of Material Science, Room No.- 101</v>
          </cell>
          <cell r="H61" t="str">
            <v>Mitutoyo, Japan</v>
          </cell>
          <cell r="I61" t="str">
            <v>NIL</v>
          </cell>
          <cell r="J61" t="str">
            <v>Plan Fund, DSS-3811</v>
          </cell>
          <cell r="K61" t="str">
            <v>Plan fund</v>
          </cell>
          <cell r="L61" t="str">
            <v xml:space="preserve">Measurement of 2D surface roughness parameters of specimens </v>
          </cell>
          <cell r="Q61" t="str">
            <v>Testing Facility</v>
          </cell>
          <cell r="R61" t="str">
            <v>Tribology and Vibration Laboratory</v>
          </cell>
          <cell r="AE61" t="str">
            <v>Not Applicable</v>
          </cell>
          <cell r="AG61" t="str">
            <v>Rs 100 /sample</v>
          </cell>
        </row>
        <row r="62">
          <cell r="B62" t="str">
            <v>Fluke Thermal Imager</v>
          </cell>
          <cell r="F62" t="str">
            <v>Fluke Thermal Imager</v>
          </cell>
          <cell r="G62" t="str">
            <v>Solar Energy Center</v>
          </cell>
          <cell r="H62" t="str">
            <v>Fluke Corporation, USA</v>
          </cell>
          <cell r="I62" t="str">
            <v>Ti 32</v>
          </cell>
          <cell r="J62" t="str">
            <v>Plan Fund</v>
          </cell>
          <cell r="K62" t="str">
            <v>Plan fund</v>
          </cell>
          <cell r="L62" t="str">
            <v>The Fluke Ti32 Thermal Imagers are handheld thermal imagers used for preventive and predictive maintenance, equipment troubleshooting, repair verification, building inspections, restoration and remediation work, energy audits, and weatherization purposes. T</v>
          </cell>
          <cell r="Q62" t="str">
            <v>Testing Equipment</v>
          </cell>
          <cell r="R62" t="str">
            <v>MED/ DR. M. Srinivas</v>
          </cell>
          <cell r="AE62" t="str">
            <v>Not Applicable</v>
          </cell>
        </row>
        <row r="63">
          <cell r="B63" t="str">
            <v>Wind Energy Training System</v>
          </cell>
          <cell r="F63" t="str">
            <v>Wind Energy Training System</v>
          </cell>
          <cell r="G63" t="str">
            <v>Solar Energy Center</v>
          </cell>
          <cell r="H63" t="str">
            <v>Ecosense sustainable solutions</v>
          </cell>
          <cell r="I63" t="str">
            <v>NA</v>
          </cell>
          <cell r="J63" t="str">
            <v>Plan Fund</v>
          </cell>
          <cell r="K63" t="str">
            <v>Plan fund</v>
          </cell>
          <cell r="L63" t="str">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ell>
          <cell r="Q63" t="str">
            <v>Testing Equipment</v>
          </cell>
          <cell r="R63" t="str">
            <v>MED/ DR. M. Srinivas</v>
          </cell>
          <cell r="AE63" t="str">
            <v>Not Applicable</v>
          </cell>
        </row>
        <row r="64">
          <cell r="B64" t="str">
            <v>Digital power Analyser WT500</v>
          </cell>
          <cell r="F64" t="str">
            <v>Power analyser</v>
          </cell>
          <cell r="G64" t="str">
            <v>CASC</v>
          </cell>
          <cell r="H64" t="str">
            <v>Yokoqawa Japan</v>
          </cell>
          <cell r="I64" t="str">
            <v>WT500</v>
          </cell>
          <cell r="J64" t="str">
            <v>MHRD Plan fund</v>
          </cell>
          <cell r="K64" t="str">
            <v>Plan fund</v>
          </cell>
          <cell r="L64" t="str">
            <v>Capable of analysing DC and AC inputs VAR and VA and W, frequency etc</v>
          </cell>
          <cell r="Q64" t="str">
            <v xml:space="preserve">Analytical and testing </v>
          </cell>
          <cell r="R64" t="str">
            <v>MED/CASC/BTK</v>
          </cell>
          <cell r="AE64" t="str">
            <v>Not Applicable</v>
          </cell>
          <cell r="AG64" t="str">
            <v>Not applicable</v>
          </cell>
        </row>
        <row r="65">
          <cell r="B65" t="str">
            <v>Closed cycle PTC cryogenic refrigeration system &amp; Accesories buit in</v>
          </cell>
          <cell r="F65" t="str">
            <v xml:space="preserve">PTC </v>
          </cell>
          <cell r="G65" t="str">
            <v>CASC</v>
          </cell>
          <cell r="H65" t="str">
            <v>Qdrive, USA, taken over by Chart industries USA</v>
          </cell>
          <cell r="I65" t="str">
            <v>2S102K water cooled</v>
          </cell>
          <cell r="J65" t="str">
            <v>MHRD Plan fund</v>
          </cell>
          <cell r="K65" t="str">
            <v>Plan fund</v>
          </cell>
          <cell r="L65" t="str">
            <v>Closed cycle high capacity PT cooler</v>
          </cell>
          <cell r="Q65" t="str">
            <v>Eqipment</v>
          </cell>
          <cell r="R65" t="str">
            <v>MED/CASC/BTK</v>
          </cell>
          <cell r="AE65" t="str">
            <v>Not Applicable</v>
          </cell>
          <cell r="AG65" t="str">
            <v>Not applicable</v>
          </cell>
        </row>
        <row r="66">
          <cell r="B66" t="str">
            <v>K508  assembly Stirling cooling engine</v>
          </cell>
          <cell r="F66" t="str">
            <v>Rotary Stirling cooler</v>
          </cell>
          <cell r="G66" t="str">
            <v>CASC</v>
          </cell>
          <cell r="H66" t="str">
            <v>Ricor cryogenic and vacuum systems, Israel</v>
          </cell>
          <cell r="I66" t="str">
            <v>K508</v>
          </cell>
          <cell r="J66" t="str">
            <v>MHRD Plan fund</v>
          </cell>
          <cell r="K66" t="str">
            <v>Plan fund</v>
          </cell>
          <cell r="L66" t="str">
            <v>High tech rotary cooler producing low tmeperatures with a brushless DC motor</v>
          </cell>
          <cell r="Q66" t="str">
            <v xml:space="preserve">Characterisation, analytical </v>
          </cell>
          <cell r="R66" t="str">
            <v>MED/CASC/BTK</v>
          </cell>
          <cell r="AE66" t="str">
            <v>Not Applicable</v>
          </cell>
          <cell r="AG66" t="str">
            <v>Not applicable</v>
          </cell>
        </row>
        <row r="67">
          <cell r="B67" t="str">
            <v xml:space="preserve">K 562 Cooler assembly </v>
          </cell>
          <cell r="F67" t="str">
            <v>Miniature closed cycle cryocooler</v>
          </cell>
          <cell r="G67" t="str">
            <v>CASC</v>
          </cell>
          <cell r="H67" t="str">
            <v>Ricor cryogenic and vacuum systems, Israel</v>
          </cell>
          <cell r="I67" t="str">
            <v>K 562</v>
          </cell>
          <cell r="J67" t="str">
            <v>MHRD Plan fund</v>
          </cell>
          <cell r="K67" t="str">
            <v>Plan fund</v>
          </cell>
          <cell r="L67" t="str">
            <v>Compact cooler capable of producing cryogenic temperatures</v>
          </cell>
          <cell r="Q67" t="str">
            <v xml:space="preserve">Characterisation, analytical </v>
          </cell>
          <cell r="R67" t="str">
            <v>MED/CASC/BTK</v>
          </cell>
          <cell r="AE67" t="str">
            <v>Not Applicable</v>
          </cell>
          <cell r="AG67" t="str">
            <v>Not applicable</v>
          </cell>
        </row>
        <row r="68">
          <cell r="B68" t="str">
            <v>Table top compact LN2 generator with transfer station and Dewar</v>
          </cell>
          <cell r="F68" t="str">
            <v xml:space="preserve">Small scale table top LN2 liquifier. </v>
          </cell>
          <cell r="G68" t="str">
            <v>CASC</v>
          </cell>
          <cell r="H68" t="str">
            <v>MMR Technologies, USA. Elan2 Digital LN2 liquifier</v>
          </cell>
          <cell r="I68" t="str">
            <v>Elan2 Digital LN2 liquifier</v>
          </cell>
          <cell r="J68" t="str">
            <v>MHRD Plan fund</v>
          </cell>
          <cell r="K68" t="str">
            <v>Plan fund</v>
          </cell>
          <cell r="L68" t="str">
            <v>Small scale table top LN2 liquifier. Maximum Production is ~6 lit /week if provided with cotrolled condition of purity and AC.</v>
          </cell>
          <cell r="Q68" t="str">
            <v>Equipment</v>
          </cell>
          <cell r="R68" t="str">
            <v>MED/CASC/BTK</v>
          </cell>
          <cell r="AE68" t="str">
            <v>Not Applicable</v>
          </cell>
          <cell r="AG68" t="str">
            <v>Not applicable</v>
          </cell>
        </row>
        <row r="69">
          <cell r="B69" t="str">
            <v>K 527 Linear cooler system</v>
          </cell>
          <cell r="F69" t="str">
            <v>Linear cooler system</v>
          </cell>
          <cell r="G69" t="str">
            <v>CASC</v>
          </cell>
          <cell r="H69" t="str">
            <v>Ricor cryogenic and vacuum systems, Israel</v>
          </cell>
          <cell r="I69" t="str">
            <v>K527</v>
          </cell>
          <cell r="J69" t="str">
            <v>MHRD Plan fund</v>
          </cell>
          <cell r="K69" t="str">
            <v>Plan fund</v>
          </cell>
          <cell r="L69" t="str">
            <v>New generation linear cooler for new generation sensors</v>
          </cell>
          <cell r="Q69" t="str">
            <v xml:space="preserve">Characterisation, analytical </v>
          </cell>
          <cell r="R69" t="str">
            <v>MED/CASC/BTK</v>
          </cell>
          <cell r="AE69" t="str">
            <v>Not Applicable</v>
          </cell>
          <cell r="AG69" t="str">
            <v>Not applicable</v>
          </cell>
        </row>
        <row r="70">
          <cell r="B70" t="str">
            <v>Linear Reciprocating Tribometer</v>
          </cell>
          <cell r="F70" t="str">
            <v>LRT</v>
          </cell>
          <cell r="G70" t="str">
            <v>Tribology and vibration laboratory</v>
          </cell>
          <cell r="H70" t="str">
            <v>DUCOM Instruments Pvt. Ltd., Bangalore</v>
          </cell>
          <cell r="I70" t="str">
            <v>TR274</v>
          </cell>
          <cell r="J70" t="str">
            <v>DST-SERB</v>
          </cell>
          <cell r="K70" t="str">
            <v>SERB</v>
          </cell>
          <cell r="L70" t="str">
            <v>Linear reciprocating tribometer for measuring friction and wear</v>
          </cell>
          <cell r="Q70" t="str">
            <v>Testing equipment</v>
          </cell>
          <cell r="R70" t="str">
            <v>Tribology and vibration laboratory</v>
          </cell>
          <cell r="AE70" t="str">
            <v>SERB DST Project</v>
          </cell>
          <cell r="AG70" t="str">
            <v>Rs 300 /hour</v>
          </cell>
        </row>
        <row r="71">
          <cell r="B71" t="str">
            <v>Humanoid robot(NAO)</v>
          </cell>
          <cell r="F71" t="str">
            <v>NAO</v>
          </cell>
          <cell r="G71" t="str">
            <v>CAD/CAM</v>
          </cell>
          <cell r="H71" t="str">
            <v>Aldebaran, France</v>
          </cell>
          <cell r="I71" t="str">
            <v>Nao H25 Humanoid Robot</v>
          </cell>
          <cell r="J71" t="str">
            <v>MHRD Plan fund</v>
          </cell>
          <cell r="K71" t="str">
            <v>Plan fund</v>
          </cell>
          <cell r="L71" t="str">
            <v>Humanaoid robot</v>
          </cell>
          <cell r="R71" t="str">
            <v>Mechatronics/Robotics</v>
          </cell>
          <cell r="AE71" t="str">
            <v>Not Applicable</v>
          </cell>
          <cell r="AG71" t="str">
            <v>Rs.500/hour/person</v>
          </cell>
        </row>
        <row r="72">
          <cell r="B72" t="str">
            <v>Fire Bird VI</v>
          </cell>
          <cell r="F72" t="str">
            <v>Firebird</v>
          </cell>
          <cell r="G72" t="str">
            <v>CAD/CAM</v>
          </cell>
          <cell r="H72" t="str">
            <v>Nex Robotics Pvt. Ltd</v>
          </cell>
          <cell r="I72" t="str">
            <v>Fire Bird XII- NR-FB-XII-4WD</v>
          </cell>
          <cell r="J72" t="str">
            <v>MHRD Plan fund</v>
          </cell>
          <cell r="K72" t="str">
            <v>Plan fund</v>
          </cell>
          <cell r="L72" t="str">
            <v>Wheeled robot</v>
          </cell>
          <cell r="R72" t="str">
            <v>Mechatronics/Robotics</v>
          </cell>
          <cell r="AE72" t="str">
            <v>Not Applicable</v>
          </cell>
          <cell r="AG72" t="str">
            <v>Rs.500/hour/person</v>
          </cell>
        </row>
        <row r="73">
          <cell r="B73" t="str">
            <v>PLC Trainer kit with accessories</v>
          </cell>
          <cell r="F73" t="str">
            <v>PLC trainer</v>
          </cell>
          <cell r="G73" t="str">
            <v>CAD/CAM</v>
          </cell>
          <cell r="H73" t="str">
            <v>MTAB Engineers Pvt. Ltd</v>
          </cell>
          <cell r="I73" t="str">
            <v>Not specified</v>
          </cell>
          <cell r="J73" t="str">
            <v>MHRD Plan fund</v>
          </cell>
          <cell r="K73" t="str">
            <v>Plan fund</v>
          </cell>
          <cell r="L73" t="str">
            <v>PLC Trainer kit</v>
          </cell>
          <cell r="R73" t="str">
            <v>Mechatronics/Robotics</v>
          </cell>
          <cell r="AE73" t="str">
            <v>Not Applicable</v>
          </cell>
          <cell r="AG73" t="str">
            <v>Rs.300/hour/person</v>
          </cell>
        </row>
        <row r="74">
          <cell r="B74" t="str">
            <v>Scorbot ER4U Robot with accessories</v>
          </cell>
          <cell r="F74" t="str">
            <v>Scorbot</v>
          </cell>
          <cell r="G74" t="str">
            <v>CAD/CAM</v>
          </cell>
          <cell r="H74" t="str">
            <v>Intelitek ,Israel</v>
          </cell>
          <cell r="I74" t="str">
            <v>Scorebot-ER4U</v>
          </cell>
          <cell r="J74" t="str">
            <v>MHRD Plan fund</v>
          </cell>
          <cell r="K74" t="str">
            <v>Plan fund</v>
          </cell>
          <cell r="L74" t="str">
            <v>Joint arm revolute robot</v>
          </cell>
          <cell r="R74" t="str">
            <v>Mechatronics/Robotics</v>
          </cell>
          <cell r="AE74" t="str">
            <v>Not Applicable</v>
          </cell>
          <cell r="AG74" t="str">
            <v>Rs.600/hour/person</v>
          </cell>
        </row>
        <row r="75">
          <cell r="B75" t="str">
            <v>Educational Small Robot With Accessories</v>
          </cell>
          <cell r="F75" t="str">
            <v>NA</v>
          </cell>
          <cell r="G75" t="str">
            <v>CAD/CAM</v>
          </cell>
          <cell r="H75" t="str">
            <v>Nex Robotics Pvt. Ltd</v>
          </cell>
          <cell r="I75" t="str">
            <v>Fire Bird V</v>
          </cell>
          <cell r="J75" t="str">
            <v>MHRD Plan fund</v>
          </cell>
          <cell r="K75" t="str">
            <v>Plan fund</v>
          </cell>
          <cell r="L75" t="str">
            <v>Educational small robots</v>
          </cell>
          <cell r="R75" t="str">
            <v>Mechatronics/Robotics</v>
          </cell>
          <cell r="AE75" t="str">
            <v>Not Applicable</v>
          </cell>
          <cell r="AG75" t="str">
            <v>Rs.500/hour/person</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I66" workbookViewId="0">
      <selection activeCell="A67" sqref="A67:XFD67"/>
    </sheetView>
  </sheetViews>
  <sheetFormatPr defaultRowHeight="13" x14ac:dyDescent="0.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x14ac:dyDescent="0.3">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30" x14ac:dyDescent="0.3">
      <c r="A2" s="5" t="str">
        <f>[1]Sheet1!B3</f>
        <v>5 Axis CNC Coordinate Measuring Machine</v>
      </c>
      <c r="B2" s="5" t="str">
        <f>[1]Sheet1!F3</f>
        <v>CNC CMM</v>
      </c>
      <c r="C2" s="5" t="str">
        <f>[1]Sheet1!G3</f>
        <v>Sophiticated Instruments Centre, PE Block</v>
      </c>
      <c r="D2" s="5" t="str">
        <f>[1]Sheet1!H3</f>
        <v>Mitutoyo</v>
      </c>
      <c r="E2" s="5" t="str">
        <f>[1]Sheet1!I3</f>
        <v>Bright A 504</v>
      </c>
      <c r="F2" s="5"/>
      <c r="G2" s="6" t="str">
        <f>[1]Sheet1!J3</f>
        <v>MHRD Project + Institute fund</v>
      </c>
      <c r="H2" s="5" t="str">
        <f>[1]Sheet1!K3</f>
        <v>MHRD Project + Institute fund</v>
      </c>
      <c r="I2" s="5" t="str">
        <f>[1]Sheet1!AE3</f>
        <v>MHRD MOD ROB.</v>
      </c>
      <c r="J2" s="5" t="str">
        <f>[1]Sheet1!L3</f>
        <v>CNC CMM is used to determine Measurement errors in circularity, cylindricity, concentricity, straightness, coaxiality, flatness, parallelism, perpendicularity, angularity, runout etc.can be determined using this software.</v>
      </c>
      <c r="K2" s="5" t="s">
        <v>17</v>
      </c>
      <c r="L2" s="7" t="str">
        <f>[1]Sheet1!R3</f>
        <v>Sophiticated Instruments Centre</v>
      </c>
      <c r="M2" s="5">
        <f>[1]Sheet1!AG3</f>
        <v>300</v>
      </c>
      <c r="O2" t="s">
        <v>16</v>
      </c>
      <c r="P2" s="5" t="str">
        <f>[1]Sheet1!Q3</f>
        <v>Measurements/Testing/Characterisation</v>
      </c>
    </row>
    <row r="3" spans="1:21" ht="65" x14ac:dyDescent="0.3">
      <c r="A3" s="5" t="str">
        <f>[1]Sheet1!B4</f>
        <v xml:space="preserve">Profile Projector </v>
      </c>
      <c r="B3" s="5" t="str">
        <f>[1]Sheet1!F4</f>
        <v>Profile projector</v>
      </c>
      <c r="C3" s="5" t="str">
        <f>[1]Sheet1!G4</f>
        <v>Metrology Lab</v>
      </c>
      <c r="D3" s="5" t="str">
        <f>[1]Sheet1!H4</f>
        <v>Mitutoyo, Japan</v>
      </c>
      <c r="E3" s="5" t="str">
        <f>[1]Sheet1!I4</f>
        <v>PJ-A 3000</v>
      </c>
      <c r="F3" s="5"/>
      <c r="G3" s="6" t="str">
        <f>[1]Sheet1!J4</f>
        <v>Plan Fund</v>
      </c>
      <c r="H3" s="5" t="str">
        <f>[1]Sheet1!K4</f>
        <v>Institute fund</v>
      </c>
      <c r="I3" s="5" t="str">
        <f>[1]Sheet1!AE4</f>
        <v>Not Applicable</v>
      </c>
      <c r="J3" s="5" t="str">
        <f>[1]Sheet1!L4</f>
        <v>Magnifications: 10X, 20X, 50X, 100X; Range: x 100 mm, y 100 mm, Resolution: 0.001 mm, Accuracy: (3+0.02L)microns</v>
      </c>
      <c r="K3" s="5" t="s">
        <v>17</v>
      </c>
      <c r="L3" s="5" t="str">
        <f>[1]Sheet1!R4</f>
        <v>Metrology Lab</v>
      </c>
      <c r="M3" s="5">
        <f>[1]Sheet1!AG4</f>
        <v>200</v>
      </c>
      <c r="O3" t="s">
        <v>16</v>
      </c>
      <c r="P3" s="5" t="str">
        <f>[1]Sheet1!Q4</f>
        <v>Measurement</v>
      </c>
    </row>
    <row r="4" spans="1:21" ht="65" x14ac:dyDescent="0.3">
      <c r="A4" s="5" t="str">
        <f>[1]Sheet1!B5</f>
        <v xml:space="preserve">Roundness Tester </v>
      </c>
      <c r="B4" s="5" t="str">
        <f>[1]Sheet1!F5</f>
        <v xml:space="preserve">Roundness Tester </v>
      </c>
      <c r="C4" s="5" t="str">
        <f>[1]Sheet1!G5</f>
        <v>Metrology Lab</v>
      </c>
      <c r="D4" s="5" t="str">
        <f>[1]Sheet1!H5</f>
        <v>Mitutoyo, Japan</v>
      </c>
      <c r="E4" s="5" t="str">
        <f>[1]Sheet1!I5</f>
        <v>RA-1600M</v>
      </c>
      <c r="F4" s="5"/>
      <c r="G4" s="6" t="str">
        <f>[1]Sheet1!J5</f>
        <v>Plan Fund</v>
      </c>
      <c r="H4" s="5" t="str">
        <f>[1]Sheet1!K5</f>
        <v>Institute fund</v>
      </c>
      <c r="I4" s="5" t="str">
        <f>[1]Sheet1!AE5</f>
        <v>Not Applicable</v>
      </c>
      <c r="J4" s="5" t="str">
        <f>[1]Sheet1!L5</f>
        <v>Rotational accuracy: (0.02 +6H/10000) microns, H height (mm); Workpiece max dia 560 mm, max height 300 mm, max weight 25 kg</v>
      </c>
      <c r="K4" s="5" t="s">
        <v>17</v>
      </c>
      <c r="L4" s="5" t="str">
        <f>[1]Sheet1!R5</f>
        <v>Metrology Lab</v>
      </c>
      <c r="M4" s="5">
        <f>[1]Sheet1!AG5</f>
        <v>500</v>
      </c>
      <c r="O4" t="str">
        <f t="shared" ref="O4:O5" si="0">O2</f>
        <v>up</v>
      </c>
      <c r="P4" s="5" t="str">
        <f>[1]Sheet1!Q5</f>
        <v>Measurement</v>
      </c>
    </row>
    <row r="5" spans="1:21" ht="78" x14ac:dyDescent="0.3">
      <c r="A5" s="5" t="str">
        <f>[1]Sheet1!B6</f>
        <v>Measuring Microscope</v>
      </c>
      <c r="B5" s="5" t="str">
        <f>[1]Sheet1!F6</f>
        <v>Measuring Microscope</v>
      </c>
      <c r="C5" s="5" t="str">
        <f>[1]Sheet1!G6</f>
        <v>Metrology Lab</v>
      </c>
      <c r="D5" s="5" t="str">
        <f>[1]Sheet1!H6</f>
        <v>Mitutoyo, Japan</v>
      </c>
      <c r="E5" s="5" t="str">
        <f>[1]Sheet1!I6</f>
        <v>MF-B2010D</v>
      </c>
      <c r="F5" s="5"/>
      <c r="G5" s="6" t="str">
        <f>[1]Sheet1!J6</f>
        <v>Plan Fund</v>
      </c>
      <c r="H5" s="5" t="str">
        <f>[1]Sheet1!K6</f>
        <v>Institute fund</v>
      </c>
      <c r="I5" s="5" t="str">
        <f>[1]Sheet1!AE6</f>
        <v>Not Applicable</v>
      </c>
      <c r="J5" s="5" t="str">
        <f>[1]Sheet1!L6</f>
        <v>Objective: 3X, 20X, 100X; Range: x 200, y 100, z 150 mm Resolution: 0.0001 mm Accuracy: xy axis (2.2+0.02L) microns, z axis (5 +0.04L) microns</v>
      </c>
      <c r="K5" s="5" t="s">
        <v>17</v>
      </c>
      <c r="L5" s="5" t="str">
        <f>[1]Sheet1!R6</f>
        <v>Metrology Lab</v>
      </c>
      <c r="M5" s="5">
        <f>[1]Sheet1!AG6</f>
        <v>300</v>
      </c>
      <c r="O5" t="str">
        <f t="shared" si="0"/>
        <v>up</v>
      </c>
      <c r="P5" s="5" t="str">
        <f>[1]Sheet1!Q6</f>
        <v>Measurement</v>
      </c>
    </row>
    <row r="6" spans="1:21" ht="26" x14ac:dyDescent="0.3">
      <c r="A6" s="5" t="str">
        <f>[1]Sheet1!B7</f>
        <v>Portable Measuring Arm</v>
      </c>
      <c r="B6" s="5" t="str">
        <f>[1]Sheet1!F7</f>
        <v>Portable Measuring Arm</v>
      </c>
      <c r="C6" s="5" t="str">
        <f>[1]Sheet1!G7</f>
        <v>Metrology Lab</v>
      </c>
      <c r="D6" s="5" t="str">
        <f>[1]Sheet1!H7</f>
        <v>Hexagon Metrology, USA</v>
      </c>
      <c r="E6" s="5" t="str">
        <f>[1]Sheet1!I7</f>
        <v>RA-7312-4</v>
      </c>
      <c r="F6" s="5"/>
      <c r="G6" s="6" t="str">
        <f>[1]Sheet1!J7</f>
        <v>Plan Fund</v>
      </c>
      <c r="H6" s="5" t="str">
        <f>[1]Sheet1!K7</f>
        <v>Institute fund</v>
      </c>
      <c r="I6" s="5" t="str">
        <f>[1]Sheet1!AE7</f>
        <v>Not Applicable</v>
      </c>
      <c r="J6" s="5" t="str">
        <f>[1]Sheet1!L7</f>
        <v>Range: 1.2 m; MPEE: 5+L/40 &lt;= 18 microns</v>
      </c>
      <c r="K6" s="5" t="s">
        <v>17</v>
      </c>
      <c r="L6" s="5" t="str">
        <f>[1]Sheet1!R7</f>
        <v>Metrology Lab</v>
      </c>
      <c r="M6" s="5">
        <f>[1]Sheet1!AG7</f>
        <v>300</v>
      </c>
      <c r="O6" t="str">
        <f t="shared" ref="O6:O7" si="1">O2</f>
        <v>up</v>
      </c>
      <c r="P6" s="5" t="str">
        <f>[1]Sheet1!Q7</f>
        <v>Measurement</v>
      </c>
    </row>
    <row r="7" spans="1:21" ht="39" x14ac:dyDescent="0.3">
      <c r="A7" s="5" t="str">
        <f>[1]Sheet1!B8</f>
        <v>Laser Scanner</v>
      </c>
      <c r="B7" s="5" t="str">
        <f>[1]Sheet1!F8</f>
        <v>Laser Scanner</v>
      </c>
      <c r="C7" s="5" t="str">
        <f>[1]Sheet1!G8</f>
        <v>Metrology Lab</v>
      </c>
      <c r="D7" s="5" t="str">
        <f>[1]Sheet1!H8</f>
        <v>Hexagon Metrology, USA</v>
      </c>
      <c r="E7" s="5" t="str">
        <f>[1]Sheet1!I8</f>
        <v>HP-L-8.9</v>
      </c>
      <c r="F7" s="5"/>
      <c r="G7" s="6" t="str">
        <f>[1]Sheet1!J8</f>
        <v>Plan Fund</v>
      </c>
      <c r="H7" s="5" t="str">
        <f>[1]Sheet1!K8</f>
        <v>Institute fund</v>
      </c>
      <c r="I7" s="5" t="str">
        <f>[1]Sheet1!AE8</f>
        <v>Not Applicable</v>
      </c>
      <c r="J7" s="5" t="str">
        <f>[1]Sheet1!L8</f>
        <v>Accuracy: 0.04 mm; Acquisition rate: 45000 p/s; Polyworks premium software</v>
      </c>
      <c r="K7" s="5" t="s">
        <v>17</v>
      </c>
      <c r="L7" s="5" t="str">
        <f>[1]Sheet1!R8</f>
        <v>Metrology Lab</v>
      </c>
      <c r="M7" s="5">
        <f>[1]Sheet1!AG8</f>
        <v>300</v>
      </c>
      <c r="O7" t="str">
        <f t="shared" si="1"/>
        <v>up</v>
      </c>
      <c r="P7" s="5" t="str">
        <f>[1]Sheet1!Q8</f>
        <v>Reverse Engineering</v>
      </c>
    </row>
    <row r="8" spans="1:21" ht="26" x14ac:dyDescent="0.3">
      <c r="A8" s="5" t="str">
        <f>[1]Sheet1!B9</f>
        <v>Digital Height Gauge</v>
      </c>
      <c r="B8" s="5" t="str">
        <f>[1]Sheet1!F9</f>
        <v>Digital Height Gauge</v>
      </c>
      <c r="C8" s="5" t="str">
        <f>[1]Sheet1!G9</f>
        <v>Metrology Lab</v>
      </c>
      <c r="D8" s="5" t="str">
        <f>[1]Sheet1!H9</f>
        <v>Mitutoyo, Japan</v>
      </c>
      <c r="E8" s="5" t="str">
        <f>[1]Sheet1!I9</f>
        <v>LH-600EG</v>
      </c>
      <c r="F8" s="5"/>
      <c r="G8" s="6" t="str">
        <f>[1]Sheet1!J9</f>
        <v>Plan Fund</v>
      </c>
      <c r="H8" s="5" t="str">
        <f>[1]Sheet1!K9</f>
        <v>Institute fund</v>
      </c>
      <c r="I8" s="5" t="str">
        <f>[1]Sheet1!AE9</f>
        <v>Not Applicable</v>
      </c>
      <c r="J8" s="5" t="str">
        <f>[1]Sheet1!L9</f>
        <v>Range: 0-600 mm; Accuracy: (1.1 +0.6L/600) microns</v>
      </c>
      <c r="K8" s="5" t="s">
        <v>17</v>
      </c>
      <c r="L8" s="5" t="str">
        <f>[1]Sheet1!R9</f>
        <v>Metrology Lab</v>
      </c>
      <c r="M8" s="5">
        <f>[1]Sheet1!AG9</f>
        <v>200</v>
      </c>
      <c r="O8" t="s">
        <v>16</v>
      </c>
      <c r="P8" s="5" t="str">
        <f>[1]Sheet1!Q9</f>
        <v>Measurement</v>
      </c>
    </row>
    <row r="9" spans="1:21" ht="91" x14ac:dyDescent="0.3">
      <c r="A9" s="5" t="str">
        <f>[1]Sheet1!B10</f>
        <v>Supply Chain Role Play Game</v>
      </c>
      <c r="B9" s="5" t="str">
        <f>[1]Sheet1!F10</f>
        <v>Supply Chain Role Play Game</v>
      </c>
      <c r="C9" s="5" t="str">
        <f>[1]Sheet1!G10</f>
        <v>Industrial Engineering Lab</v>
      </c>
      <c r="D9" s="5" t="str">
        <f>[1]Sheet1!H10</f>
        <v>Inhouse Made</v>
      </c>
      <c r="E9" s="5" t="str">
        <f>[1]Sheet1!I10</f>
        <v>NA</v>
      </c>
      <c r="F9" s="5"/>
      <c r="G9" s="6" t="str">
        <f>[1]Sheet1!J10</f>
        <v>NA</v>
      </c>
      <c r="H9" s="5" t="str">
        <f>[1]Sheet1!K10</f>
        <v>No fund is used. Developed as a part of M.Tech., MCA and PhD projects</v>
      </c>
      <c r="I9" s="5" t="str">
        <f>[1]Sheet1!AE10</f>
        <v>Not Applicable</v>
      </c>
      <c r="J9" s="5" t="str">
        <f>[1]Sheet1!L10</f>
        <v>Four-stage serial supply chain operation simulator with different information sharing and cost setting scenarios under backorder and lostsales shortage management environments</v>
      </c>
      <c r="K9" s="5" t="s">
        <v>17</v>
      </c>
      <c r="L9" s="5" t="str">
        <f>[1]Sheet1!R10</f>
        <v>Industrial Engineering Lab</v>
      </c>
      <c r="M9" s="5" t="str">
        <f>[1]Sheet1!AG10</f>
        <v>15000 per day for a group of participants of less than or equal to 30 Nos.</v>
      </c>
      <c r="O9" t="s">
        <v>16</v>
      </c>
      <c r="P9" s="5" t="str">
        <f>[1]Sheet1!Q10</f>
        <v>Software package</v>
      </c>
    </row>
    <row r="10" spans="1:21" ht="26" x14ac:dyDescent="0.3">
      <c r="A10" s="5" t="str">
        <f>[1]Sheet1!B11</f>
        <v>PORTABLE GAIT SYSTEM</v>
      </c>
      <c r="B10" s="5" t="str">
        <f>[1]Sheet1!F11</f>
        <v>PORTABLE GAIT SYSTEM</v>
      </c>
      <c r="C10" s="5" t="str">
        <f>[1]Sheet1!G11</f>
        <v xml:space="preserve"> Industrial Engineering Lab</v>
      </c>
      <c r="D10" s="5" t="str">
        <f>[1]Sheet1!H11</f>
        <v>Minisun</v>
      </c>
      <c r="E10" s="5" t="str">
        <f>[1]Sheet1!I11</f>
        <v>IDEEA3</v>
      </c>
      <c r="F10" s="5"/>
      <c r="G10" s="6" t="str">
        <f>[1]Sheet1!J11</f>
        <v>TEQIP II</v>
      </c>
      <c r="H10" s="5" t="str">
        <f>[1]Sheet1!K11</f>
        <v>TEQIP</v>
      </c>
      <c r="I10" s="5" t="str">
        <f>[1]Sheet1!AE11</f>
        <v>Not Applicable</v>
      </c>
      <c r="J10" s="5">
        <f>[1]Sheet1!L11</f>
        <v>0</v>
      </c>
      <c r="K10" s="5" t="s">
        <v>17</v>
      </c>
      <c r="L10" s="5" t="str">
        <f>[1]Sheet1!R11</f>
        <v>Industrial Engineering Lab</v>
      </c>
      <c r="M10" s="5">
        <f>[1]Sheet1!AG11</f>
        <v>0</v>
      </c>
      <c r="O10" t="str">
        <f t="shared" ref="O10:O11" si="2">O8</f>
        <v>up</v>
      </c>
      <c r="P10" s="5" t="str">
        <f>[1]Sheet1!Q11</f>
        <v>Analysis Equipment</v>
      </c>
    </row>
    <row r="11" spans="1:21" ht="26" x14ac:dyDescent="0.3">
      <c r="A11" s="5" t="str">
        <f>[1]Sheet1!B12</f>
        <v>AMPL DEV with CPLEX</v>
      </c>
      <c r="B11" s="5" t="str">
        <f>[1]Sheet1!F12</f>
        <v>AMPL DEV with CPLEX</v>
      </c>
      <c r="C11" s="5" t="str">
        <f>[1]Sheet1!G12</f>
        <v>Industrial Engineering Lab</v>
      </c>
      <c r="D11" s="5">
        <f>[1]Sheet1!H12</f>
        <v>0</v>
      </c>
      <c r="E11" s="5">
        <f>[1]Sheet1!I12</f>
        <v>0</v>
      </c>
      <c r="F11" s="5"/>
      <c r="G11" s="6">
        <f>[1]Sheet1!J12</f>
        <v>0</v>
      </c>
      <c r="H11" s="5" t="str">
        <f>[1]Sheet1!K12</f>
        <v>TEQIP</v>
      </c>
      <c r="I11" s="5" t="str">
        <f>[1]Sheet1!AE12</f>
        <v>Not Applicable</v>
      </c>
      <c r="J11" s="5">
        <f>[1]Sheet1!L12</f>
        <v>0</v>
      </c>
      <c r="K11" s="5" t="s">
        <v>17</v>
      </c>
      <c r="L11" s="5" t="str">
        <f>[1]Sheet1!R12</f>
        <v>Industrial Engineering Lab</v>
      </c>
      <c r="M11" s="5">
        <f>[1]Sheet1!AG12</f>
        <v>0</v>
      </c>
      <c r="O11" t="str">
        <f t="shared" si="2"/>
        <v>up</v>
      </c>
      <c r="P11" s="5">
        <f>[1]Sheet1!Q12</f>
        <v>0</v>
      </c>
    </row>
    <row r="12" spans="1:21" ht="26" x14ac:dyDescent="0.3">
      <c r="A12" s="5" t="str">
        <f>[1]Sheet1!B13</f>
        <v>HUMAN BODY VIBRATION METER</v>
      </c>
      <c r="B12" s="5" t="str">
        <f>[1]Sheet1!F13</f>
        <v>Human Body Vibration Meter</v>
      </c>
      <c r="C12" s="5" t="str">
        <f>[1]Sheet1!G13</f>
        <v>Industrial Engineering Lab</v>
      </c>
      <c r="D12" s="5" t="str">
        <f>[1]Sheet1!H13</f>
        <v>MMF Germany</v>
      </c>
      <c r="E12" s="5" t="str">
        <f>[1]Sheet1!I13</f>
        <v>VM31HAWV</v>
      </c>
      <c r="F12" s="5"/>
      <c r="G12" s="6" t="str">
        <f>[1]Sheet1!J13</f>
        <v>TEQIP</v>
      </c>
      <c r="H12" s="5" t="str">
        <f>[1]Sheet1!K13</f>
        <v>TEQIP</v>
      </c>
      <c r="I12" s="5" t="str">
        <f>[1]Sheet1!AE13</f>
        <v>Not Applicable</v>
      </c>
      <c r="J12" s="5">
        <f>[1]Sheet1!L13</f>
        <v>0</v>
      </c>
      <c r="K12" s="5" t="s">
        <v>17</v>
      </c>
      <c r="L12" s="5" t="str">
        <f>[1]Sheet1!R13</f>
        <v>Industrial Engineering Lab</v>
      </c>
      <c r="M12" s="5">
        <f>[1]Sheet1!AG13</f>
        <v>0</v>
      </c>
      <c r="O12" t="str">
        <f t="shared" ref="O12:O13" si="3">O8</f>
        <v>up</v>
      </c>
      <c r="P12" s="5" t="str">
        <f>[1]Sheet1!Q13</f>
        <v>Testing Equipment</v>
      </c>
    </row>
    <row r="13" spans="1:21" ht="52" x14ac:dyDescent="0.3">
      <c r="A13" s="5" t="str">
        <f>[1]Sheet1!B14</f>
        <v>LINGO OPTIMIZATION PACKAGE (Purchased and upgraded 2 times)</v>
      </c>
      <c r="B13" s="5" t="str">
        <f>[1]Sheet1!F14</f>
        <v>LINGO</v>
      </c>
      <c r="C13" s="5" t="str">
        <f>[1]Sheet1!G14</f>
        <v>Industrial Engineering Lab</v>
      </c>
      <c r="D13" s="5" t="str">
        <f>[1]Sheet1!H14</f>
        <v>LINDO Systems, Chicago, USA</v>
      </c>
      <c r="E13" s="5" t="str">
        <f>[1]Sheet1!I14</f>
        <v>LINGO Extended 16.00</v>
      </c>
      <c r="F13" s="5"/>
      <c r="G13" s="6" t="str">
        <f>[1]Sheet1!J14</f>
        <v>Institution PLAN</v>
      </c>
      <c r="H13" s="5" t="str">
        <f>[1]Sheet1!K14</f>
        <v>Plan Fund</v>
      </c>
      <c r="I13" s="5" t="str">
        <f>[1]Sheet1!AE14</f>
        <v>Not Applicable</v>
      </c>
      <c r="J13" s="5" t="str">
        <f>[1]Sheet1!L14</f>
        <v>Solvers for linear and non-linear programming problems (optimisation problems)</v>
      </c>
      <c r="K13" s="5" t="s">
        <v>17</v>
      </c>
      <c r="L13" s="5" t="str">
        <f>[1]Sheet1!R14</f>
        <v>Industrial Engineering Lab</v>
      </c>
      <c r="M13" s="5">
        <f>[1]Sheet1!AG14</f>
        <v>0</v>
      </c>
      <c r="O13" t="str">
        <f t="shared" si="3"/>
        <v>up</v>
      </c>
      <c r="P13" s="5">
        <f>[1]Sheet1!Q14</f>
        <v>0</v>
      </c>
    </row>
    <row r="14" spans="1:21" ht="143" x14ac:dyDescent="0.3">
      <c r="A14" s="5" t="str">
        <f>[1]Sheet1!B15</f>
        <v>Hydraulic Surface Grinding Machine (BHT 600)</v>
      </c>
      <c r="B14" s="5" t="str">
        <f>[1]Sheet1!F15</f>
        <v>Hydraulic Surface Grinding Machine</v>
      </c>
      <c r="C14" s="5" t="str">
        <f>[1]Sheet1!G15</f>
        <v>Production Engg Lab</v>
      </c>
      <c r="D14" s="5" t="str">
        <f>[1]Sheet1!H15</f>
        <v>Balaji HiTech CNC Manufactures</v>
      </c>
      <c r="E14" s="5" t="str">
        <f>[1]Sheet1!I15</f>
        <v>BHT 600</v>
      </c>
      <c r="F14" s="5"/>
      <c r="G14" s="6" t="str">
        <f>[1]Sheet1!J15</f>
        <v>Plan Fund</v>
      </c>
      <c r="H14" s="5" t="str">
        <f>[1]Sheet1!K15</f>
        <v>Institute fund</v>
      </c>
      <c r="I14" s="5" t="str">
        <f>[1]Sheet1!AE15</f>
        <v>Not Applicable</v>
      </c>
      <c r="J14" s="5" t="str">
        <f>[1]Sheet1!L15</f>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
      <c r="K14" s="5" t="s">
        <v>17</v>
      </c>
      <c r="L14" s="5" t="str">
        <f>[1]Sheet1!R15</f>
        <v>Mechanical Engineering</v>
      </c>
      <c r="M14" s="5">
        <f>[1]Sheet1!AG15</f>
        <v>0</v>
      </c>
      <c r="O14" t="s">
        <v>16</v>
      </c>
      <c r="P14" s="5" t="str">
        <f>[1]Sheet1!Q15</f>
        <v>Fabrication Equipment</v>
      </c>
    </row>
    <row r="15" spans="1:21" ht="65" x14ac:dyDescent="0.3">
      <c r="A15" s="5" t="str">
        <f>[1]Sheet1!B16</f>
        <v>Ace CNC Lathe Model: LT-16 300 L M</v>
      </c>
      <c r="B15" s="5" t="str">
        <f>[1]Sheet1!F16</f>
        <v>CNC lathe</v>
      </c>
      <c r="C15" s="5" t="str">
        <f>[1]Sheet1!G16</f>
        <v>Machine shop</v>
      </c>
      <c r="D15" s="5" t="str">
        <f>[1]Sheet1!H16</f>
        <v>ACE Designers Ltd.</v>
      </c>
      <c r="E15" s="5" t="str">
        <f>[1]Sheet1!I16</f>
        <v>LT-16 300LM</v>
      </c>
      <c r="F15" s="5"/>
      <c r="G15" s="6" t="str">
        <f>[1]Sheet1!J16</f>
        <v>TEQIP</v>
      </c>
      <c r="H15" s="5" t="str">
        <f>[1]Sheet1!K16</f>
        <v>TEQIP</v>
      </c>
      <c r="I15" s="5" t="str">
        <f>[1]Sheet1!AE16</f>
        <v>Not Applicable</v>
      </c>
      <c r="J15" s="5" t="str">
        <f>[1]Sheet1!L16</f>
        <v xml:space="preserve">CNC slant bed lathe is an advanced machine tool for performing turning and related operations on various materials. </v>
      </c>
      <c r="K15" s="5" t="s">
        <v>17</v>
      </c>
      <c r="L15" s="5" t="str">
        <f>[1]Sheet1!R16</f>
        <v>Mechanical Engineering</v>
      </c>
      <c r="M15" s="5" t="str">
        <f>[1]Sheet1!AG16</f>
        <v>Internal: 250/Hr  External: 500/Hr</v>
      </c>
      <c r="O15" t="s">
        <v>16</v>
      </c>
      <c r="P15" s="5" t="str">
        <f>[1]Sheet1!Q16</f>
        <v>Fabrication Equipment</v>
      </c>
    </row>
    <row r="16" spans="1:21" ht="78" x14ac:dyDescent="0.3">
      <c r="A16" s="5" t="str">
        <f>[1]Sheet1!B17</f>
        <v>CNC Vertical Machining Centre MCV: 300</v>
      </c>
      <c r="B16" s="5" t="str">
        <f>[1]Sheet1!F17</f>
        <v>CNC  Vertical Machining Centre</v>
      </c>
      <c r="C16" s="5" t="str">
        <f>[1]Sheet1!G17</f>
        <v>Machine shop</v>
      </c>
      <c r="D16" s="5" t="str">
        <f>[1]Sheet1!H17</f>
        <v>ACE Manufacturing Systems Ltd.</v>
      </c>
      <c r="E16" s="5" t="str">
        <f>[1]Sheet1!I17</f>
        <v>MCV-300</v>
      </c>
      <c r="F16" s="5"/>
      <c r="G16" s="6" t="str">
        <f>[1]Sheet1!J17</f>
        <v>TEQIP</v>
      </c>
      <c r="H16" s="5" t="str">
        <f>[1]Sheet1!K17</f>
        <v>TEQIP</v>
      </c>
      <c r="I16" s="5" t="str">
        <f>[1]Sheet1!AE17</f>
        <v>Not Applicable</v>
      </c>
      <c r="J16" s="5" t="str">
        <f>[1]Sheet1!L17</f>
        <v>CNC Vertical Machining Centreis an advanced machine tool for performing turning and related operations on various materials.</v>
      </c>
      <c r="K16" s="5" t="s">
        <v>17</v>
      </c>
      <c r="L16" s="5" t="str">
        <f>[1]Sheet1!R17</f>
        <v>Mechanical Engineering</v>
      </c>
      <c r="M16" s="5" t="str">
        <f>[1]Sheet1!AG17</f>
        <v>Internal: 250/Hr  External: 500/Hr</v>
      </c>
      <c r="O16" t="str">
        <f t="shared" ref="O16:O17" si="4">O14</f>
        <v>up</v>
      </c>
      <c r="P16" s="5" t="str">
        <f>[1]Sheet1!Q17</f>
        <v>Fabrication Equipment</v>
      </c>
    </row>
    <row r="17" spans="1:16" ht="104" x14ac:dyDescent="0.3">
      <c r="A17" s="5" t="str">
        <f>[1]Sheet1!B18</f>
        <v>Multiple Casting Machine</v>
      </c>
      <c r="B17" s="5" t="str">
        <f>[1]Sheet1!F18</f>
        <v>Mult.Cast</v>
      </c>
      <c r="C17" s="5" t="str">
        <f>[1]Sheet1!G18</f>
        <v xml:space="preserve"> Materials Science and Technology Lab</v>
      </c>
      <c r="D17" s="5" t="str">
        <f>[1]Sheet1!H18</f>
        <v>Swamy Equipments</v>
      </c>
      <c r="E17" s="5" t="str">
        <f>[1]Sheet1!I18</f>
        <v>NA</v>
      </c>
      <c r="F17" s="5"/>
      <c r="G17" s="6" t="str">
        <f>[1]Sheet1!J18</f>
        <v>NA</v>
      </c>
      <c r="H17" s="5" t="str">
        <f>[1]Sheet1!K18</f>
        <v>Institute Fund-FRG</v>
      </c>
      <c r="I17" s="5" t="str">
        <f>[1]Sheet1!AE18</f>
        <v>Not Applicable</v>
      </c>
      <c r="J17" s="5" t="str">
        <f>[1]Sheet1!L18</f>
        <v>Die casting machine with ability to perform gravity, squeeze, pressure and stir die castings within a temperature limit of 1000 °C. Setups for Thixoforming and rheo casting also attached.</v>
      </c>
      <c r="K17" s="5" t="s">
        <v>17</v>
      </c>
      <c r="L17" s="5" t="str">
        <f>[1]Sheet1!R18</f>
        <v>MED/Dr. K. Sekar</v>
      </c>
      <c r="M17" s="5" t="str">
        <f>[1]Sheet1!AG18</f>
        <v>External:Rs. 2000/casting          Internal:Rs. 500/casting</v>
      </c>
      <c r="O17" t="str">
        <f t="shared" si="4"/>
        <v>up</v>
      </c>
      <c r="P17" s="5" t="str">
        <f>[1]Sheet1!Q18</f>
        <v>Fabrication</v>
      </c>
    </row>
    <row r="18" spans="1:16" ht="117" x14ac:dyDescent="0.3">
      <c r="A18" s="5" t="str">
        <f>[1]Sheet1!B19</f>
        <v>BET Surface Area Analyzer</v>
      </c>
      <c r="B18" s="5" t="str">
        <f>[1]Sheet1!F19</f>
        <v>BET SA</v>
      </c>
      <c r="C18" s="5" t="str">
        <f>[1]Sheet1!G19</f>
        <v>Materials Science and Technology Lab</v>
      </c>
      <c r="D18" s="5" t="str">
        <f>[1]Sheet1!H19</f>
        <v>Smart Instruments Company Pvt. Ltd.</v>
      </c>
      <c r="E18" s="5" t="str">
        <f>[1]Sheet1!I19</f>
        <v>Smart SORB-93</v>
      </c>
      <c r="F18" s="5"/>
      <c r="G18" s="6" t="str">
        <f>[1]Sheet1!J19</f>
        <v>NA</v>
      </c>
      <c r="H18" s="5" t="str">
        <f>[1]Sheet1!K19</f>
        <v>Institute Fund-PLAN</v>
      </c>
      <c r="I18" s="5" t="str">
        <f>[1]Sheet1!AE19</f>
        <v>Not Applicable</v>
      </c>
      <c r="J18" s="5" t="str">
        <f>[1]Sheet1!L19</f>
        <v xml:space="preserve">Equipment measures size of micro and nano particles using BET technique. </v>
      </c>
      <c r="K18" s="5" t="s">
        <v>17</v>
      </c>
      <c r="L18" s="5" t="str">
        <f>[1]Sheet1!R19</f>
        <v>MED/Dr. K. Sekar</v>
      </c>
      <c r="M18" s="5" t="str">
        <f>[1]Sheet1!AG19</f>
        <v>Testing type: Tensile, compression and Bending test                                                     External: Rs. 1500/Sample                            Internal: 300/Sample</v>
      </c>
      <c r="O18" t="str">
        <f t="shared" ref="O18:O19" si="5">O14</f>
        <v>up</v>
      </c>
      <c r="P18" s="5" t="str">
        <f>[1]Sheet1!Q19</f>
        <v>Characterization</v>
      </c>
    </row>
    <row r="19" spans="1:16" ht="65" x14ac:dyDescent="0.3">
      <c r="A19" s="5" t="str">
        <f>[1]Sheet1!B20</f>
        <v>Vickers Hardness Tester</v>
      </c>
      <c r="B19" s="5" t="str">
        <f>[1]Sheet1!F20</f>
        <v>VHT</v>
      </c>
      <c r="C19" s="5" t="str">
        <f>[1]Sheet1!G20</f>
        <v>Materials Science and Technology Lab</v>
      </c>
      <c r="D19" s="5" t="str">
        <f>[1]Sheet1!H20</f>
        <v>Matsuzawa</v>
      </c>
      <c r="E19" s="5" t="str">
        <f>[1]Sheet1!I20</f>
        <v>VMT-X</v>
      </c>
      <c r="F19" s="5"/>
      <c r="G19" s="6" t="str">
        <f>[1]Sheet1!J20</f>
        <v>NA</v>
      </c>
      <c r="H19" s="5" t="str">
        <f>[1]Sheet1!K20</f>
        <v>Institute Fund-PLAN</v>
      </c>
      <c r="I19" s="5" t="str">
        <f>[1]Sheet1!AE20</f>
        <v>Not Applicable</v>
      </c>
      <c r="J19" s="5" t="str">
        <f>[1]Sheet1!L20</f>
        <v>Measures hardness of solid samples with a size ranging from a minimum thicknass of 2mm to maximum 20mm flat surfaced samples.</v>
      </c>
      <c r="K19" s="5" t="s">
        <v>17</v>
      </c>
      <c r="L19" s="5" t="str">
        <f>[1]Sheet1!R20</f>
        <v>MED/Dr. K. Sekar</v>
      </c>
      <c r="M19" s="5" t="str">
        <f>[1]Sheet1!AG20</f>
        <v xml:space="preserve">External: Rs. 200/sample   Internal:Rs. 75/sample             </v>
      </c>
      <c r="O19" t="str">
        <f t="shared" si="5"/>
        <v>up</v>
      </c>
      <c r="P19" s="5" t="str">
        <f>[1]Sheet1!Q20</f>
        <v>Testing</v>
      </c>
    </row>
    <row r="20" spans="1:16" ht="78" x14ac:dyDescent="0.3">
      <c r="A20" s="5" t="str">
        <f>[1]Sheet1!B21</f>
        <v>Computer Controlled Hydraulic Servo1000kN Universal Testing Machine</v>
      </c>
      <c r="B20" s="5" t="str">
        <f>[1]Sheet1!F21</f>
        <v>UTM</v>
      </c>
      <c r="C20" s="5" t="str">
        <f>[1]Sheet1!G21</f>
        <v>Materials Science and Technology Lab</v>
      </c>
      <c r="D20" s="5" t="str">
        <f>[1]Sheet1!H21</f>
        <v>JINAN Testing Equipment</v>
      </c>
      <c r="E20" s="5" t="str">
        <f>[1]Sheet1!I21</f>
        <v>WAW-1000E</v>
      </c>
      <c r="F20" s="5"/>
      <c r="G20" s="6" t="str">
        <f>[1]Sheet1!J21</f>
        <v>NA</v>
      </c>
      <c r="H20" s="5" t="str">
        <f>[1]Sheet1!K21</f>
        <v>Institute Fund-PLAN</v>
      </c>
      <c r="I20" s="5" t="str">
        <f>[1]Sheet1!AE21</f>
        <v>Not Applicable</v>
      </c>
      <c r="J20" s="5" t="str">
        <f>[1]Sheet1!L21</f>
        <v>High load 1 Ton UTM machine with displacement, load and strain control modes of operation. Minumim grip size required 40mm.</v>
      </c>
      <c r="K20" s="5" t="s">
        <v>17</v>
      </c>
      <c r="L20" s="5" t="str">
        <f>[1]Sheet1!R21</f>
        <v>MED/Dr. K. Sekar</v>
      </c>
      <c r="M20" s="5" t="str">
        <f>[1]Sheet1!AG21</f>
        <v xml:space="preserve">External: Rs. 2000/sample    Internal: 500/sample                </v>
      </c>
      <c r="O20" t="s">
        <v>16</v>
      </c>
      <c r="P20" s="5" t="str">
        <f>[1]Sheet1!Q21</f>
        <v>Testing</v>
      </c>
    </row>
    <row r="21" spans="1:16" ht="65" x14ac:dyDescent="0.3">
      <c r="A21" s="5" t="str">
        <f>[1]Sheet1!B22</f>
        <v>Eddy Current Flaw Detector</v>
      </c>
      <c r="B21" s="5" t="str">
        <f>[1]Sheet1!F22</f>
        <v>ECFD</v>
      </c>
      <c r="C21" s="5" t="str">
        <f>[1]Sheet1!G22</f>
        <v xml:space="preserve"> Materials Science and Technology Lab</v>
      </c>
      <c r="D21" s="5" t="str">
        <f>[1]Sheet1!H22</f>
        <v>Olympus</v>
      </c>
      <c r="E21" s="5" t="str">
        <f>[1]Sheet1!I22</f>
        <v>NORTEC 500</v>
      </c>
      <c r="F21" s="5"/>
      <c r="G21" s="6" t="str">
        <f>[1]Sheet1!J22</f>
        <v>NA</v>
      </c>
      <c r="H21" s="5" t="str">
        <f>[1]Sheet1!K22</f>
        <v>Institute Fund-PLAN</v>
      </c>
      <c r="I21" s="5" t="str">
        <f>[1]Sheet1!AE22</f>
        <v>Not Applicable</v>
      </c>
      <c r="J21" s="5" t="str">
        <f>[1]Sheet1!L22</f>
        <v>Applied to sort materials by using eddy current flow pattern. Also to identify surface and subsurface flows in the material</v>
      </c>
      <c r="K21" s="5" t="s">
        <v>17</v>
      </c>
      <c r="L21" s="5" t="str">
        <f>[1]Sheet1!R22</f>
        <v xml:space="preserve">MED/Dr. K. Sekar </v>
      </c>
      <c r="M21" s="5" t="str">
        <f>[1]Sheet1!AG22</f>
        <v>External: 200/Sample</v>
      </c>
      <c r="O21" t="s">
        <v>16</v>
      </c>
      <c r="P21" s="5" t="str">
        <f>[1]Sheet1!Q22</f>
        <v>Testing</v>
      </c>
    </row>
    <row r="22" spans="1:16" ht="65" x14ac:dyDescent="0.3">
      <c r="A22" s="5" t="str">
        <f>[1]Sheet1!B23</f>
        <v>High Temperature Furnace</v>
      </c>
      <c r="B22" s="5" t="str">
        <f>[1]Sheet1!F23</f>
        <v>HT Furnace</v>
      </c>
      <c r="C22" s="5" t="str">
        <f>[1]Sheet1!G23</f>
        <v>Materials Science and Technology Lab</v>
      </c>
      <c r="D22" s="5" t="str">
        <f>[1]Sheet1!H23</f>
        <v>Heatcon</v>
      </c>
      <c r="E22" s="5" t="str">
        <f>[1]Sheet1!I23</f>
        <v>High Temperature Furnace</v>
      </c>
      <c r="F22" s="5"/>
      <c r="G22" s="6" t="str">
        <f>[1]Sheet1!J23</f>
        <v>NA</v>
      </c>
      <c r="H22" s="5" t="str">
        <f>[1]Sheet1!K23</f>
        <v>Institute Fund-PLAN</v>
      </c>
      <c r="I22" s="5" t="str">
        <f>[1]Sheet1!AE23</f>
        <v>Not Applicable</v>
      </c>
      <c r="J22" s="5" t="str">
        <f>[1]Sheet1!L23</f>
        <v>Resistance furnace with a capability of heat treating a material upto 1800 °C. Chamber size: 300x300x300mm</v>
      </c>
      <c r="K22" s="5" t="s">
        <v>17</v>
      </c>
      <c r="L22" s="5" t="str">
        <f>[1]Sheet1!R23</f>
        <v>MED/Dr. K. Sekar</v>
      </c>
      <c r="M22" s="5" t="str">
        <f>[1]Sheet1!AG23</f>
        <v>External: 300/hr               Internal: 100/hr</v>
      </c>
      <c r="O22" t="str">
        <f t="shared" ref="O22:O23" si="6">O20</f>
        <v>up</v>
      </c>
      <c r="P22" s="5" t="str">
        <f>[1]Sheet1!Q23</f>
        <v>Testing</v>
      </c>
    </row>
    <row r="23" spans="1:16" ht="52" x14ac:dyDescent="0.3">
      <c r="A23" s="5" t="str">
        <f>[1]Sheet1!B24</f>
        <v>Planetary Ball Mill</v>
      </c>
      <c r="B23" s="5" t="str">
        <f>[1]Sheet1!F24</f>
        <v>BM</v>
      </c>
      <c r="C23" s="5" t="str">
        <f>[1]Sheet1!G24</f>
        <v>Materials Science and Technology Lab</v>
      </c>
      <c r="D23" s="5" t="str">
        <f>[1]Sheet1!H24</f>
        <v>Retsch, Solutions in milling and sieving</v>
      </c>
      <c r="E23" s="5" t="str">
        <f>[1]Sheet1!I24</f>
        <v>PM 100</v>
      </c>
      <c r="F23" s="5"/>
      <c r="G23" s="6" t="str">
        <f>[1]Sheet1!J24</f>
        <v>NA</v>
      </c>
      <c r="H23" s="5" t="str">
        <f>[1]Sheet1!K24</f>
        <v>Institute Fund-PLAN</v>
      </c>
      <c r="I23" s="5" t="str">
        <f>[1]Sheet1!AE24</f>
        <v>Not Applicable</v>
      </c>
      <c r="J23" s="5" t="str">
        <f>[1]Sheet1!L24</f>
        <v xml:space="preserve">Planetary ball mill machine with ability to mill upto nano size.     </v>
      </c>
      <c r="K23" s="5" t="s">
        <v>17</v>
      </c>
      <c r="L23" s="5" t="str">
        <f>[1]Sheet1!R24</f>
        <v>MED/Dr. K. Sekar</v>
      </c>
      <c r="M23" s="5" t="str">
        <f>[1]Sheet1!AG24</f>
        <v>External: Rs. 1500/hr  (above 10hrs)                             Internal: 300/hr</v>
      </c>
      <c r="O23" t="str">
        <f t="shared" si="6"/>
        <v>up</v>
      </c>
      <c r="P23" s="5" t="str">
        <f>[1]Sheet1!Q24</f>
        <v>Fabrication</v>
      </c>
    </row>
    <row r="24" spans="1:16" ht="78" x14ac:dyDescent="0.3">
      <c r="A24" s="5" t="str">
        <f>[1]Sheet1!B25</f>
        <v>Potentiostat, Electrochemical Corrosion Analyzer with Work Station</v>
      </c>
      <c r="B24" s="5" t="str">
        <f>[1]Sheet1!F25</f>
        <v>EC corr</v>
      </c>
      <c r="C24" s="5" t="str">
        <f>[1]Sheet1!G25</f>
        <v>Materials Science and Technology Lab</v>
      </c>
      <c r="D24" s="5" t="str">
        <f>[1]Sheet1!H25</f>
        <v>CH Instruments</v>
      </c>
      <c r="E24" s="5" t="str">
        <f>[1]Sheet1!I25</f>
        <v>608 E</v>
      </c>
      <c r="F24" s="5"/>
      <c r="G24" s="6" t="str">
        <f>[1]Sheet1!J25</f>
        <v>NA</v>
      </c>
      <c r="H24" s="5" t="str">
        <f>[1]Sheet1!K25</f>
        <v>Institute Fund-PLAN</v>
      </c>
      <c r="I24" s="5" t="str">
        <f>[1]Sheet1!AE25</f>
        <v>Not Applicable</v>
      </c>
      <c r="J24" s="5" t="str">
        <f>[1]Sheet1!L25</f>
        <v>Electrochemical corrosion analyzer with Tafel, Impedence spectroscopy and chronometry techniques.</v>
      </c>
      <c r="K24" s="5" t="s">
        <v>17</v>
      </c>
      <c r="L24" s="5" t="str">
        <f>[1]Sheet1!R25</f>
        <v>MED/Dr. K. Sekar</v>
      </c>
      <c r="M24" s="5" t="str">
        <f>[1]Sheet1!AG25</f>
        <v>External : 1000/sample (only 2 techniques/sample)     Internal: 300/Sample</v>
      </c>
      <c r="O24" t="str">
        <f t="shared" ref="O24:O25" si="7">O20</f>
        <v>up</v>
      </c>
      <c r="P24" s="5" t="str">
        <f>[1]Sheet1!Q25</f>
        <v>Testing</v>
      </c>
    </row>
    <row r="25" spans="1:16" ht="104" x14ac:dyDescent="0.3">
      <c r="A25" s="5" t="str">
        <f>[1]Sheet1!B26</f>
        <v>DRAG FORCE APPARATUS DEMONSTRATION UNIT</v>
      </c>
      <c r="B25" s="5" t="str">
        <f>[1]Sheet1!F26</f>
        <v>DRAG FORCE APPARATUS</v>
      </c>
      <c r="C25" s="5" t="str">
        <f>[1]Sheet1!G26</f>
        <v>Fluid Mechanicas and Machinery Lab</v>
      </c>
      <c r="D25" s="5" t="str">
        <f>[1]Sheet1!H26</f>
        <v>M/s TQ Educationa and Training Ltd, UK</v>
      </c>
      <c r="E25" s="5" t="str">
        <f>[1]Sheet1!I26</f>
        <v>AF10A</v>
      </c>
      <c r="F25" s="5"/>
      <c r="G25" s="6" t="str">
        <f>[1]Sheet1!J26</f>
        <v>TEQIP</v>
      </c>
      <c r="H25" s="5" t="str">
        <f>[1]Sheet1!K26</f>
        <v>TEQIP</v>
      </c>
      <c r="I25" s="5" t="str">
        <f>[1]Sheet1!AE26</f>
        <v>Not Applicable</v>
      </c>
      <c r="J25" s="5" t="str">
        <f>[1]Sheet1!L26</f>
        <v xml:space="preserve">An experimental module  to provide experiments that measure and compare the effects of drag force on objects mounted in an airstream that have the same projected frontal area but different shape. </v>
      </c>
      <c r="K25" s="5" t="s">
        <v>17</v>
      </c>
      <c r="L25" s="5" t="str">
        <f>[1]Sheet1!R26</f>
        <v>Mechanical Engineering</v>
      </c>
      <c r="M25" s="5">
        <f>[1]Sheet1!AG26</f>
        <v>500</v>
      </c>
      <c r="O25" t="str">
        <f t="shared" si="7"/>
        <v>up</v>
      </c>
      <c r="P25" s="5" t="str">
        <f>[1]Sheet1!Q26</f>
        <v>Characterisation</v>
      </c>
    </row>
    <row r="26" spans="1:16" ht="78" x14ac:dyDescent="0.3">
      <c r="A26" s="5" t="str">
        <f>[1]Sheet1!B27</f>
        <v xml:space="preserve">CENTRIFUGAL  COMPRESSOR DEMONSTRATION UNIT </v>
      </c>
      <c r="B26" s="5" t="str">
        <f>[1]Sheet1!F27</f>
        <v xml:space="preserve">CENTRIFUGAL  COMPRESSOR </v>
      </c>
      <c r="C26" s="5" t="str">
        <f>[1]Sheet1!G27</f>
        <v>Fluid Mechanics and Machinery Lab</v>
      </c>
      <c r="D26" s="5" t="str">
        <f>[1]Sheet1!H27</f>
        <v>M/s TQ Educationa and Training Ltd, UK, Air Control Industries, UK</v>
      </c>
      <c r="E26" s="5" t="str">
        <f>[1]Sheet1!I27</f>
        <v>7MS8-12453-25000-AA</v>
      </c>
      <c r="F26" s="5"/>
      <c r="G26" s="6" t="str">
        <f>[1]Sheet1!J27</f>
        <v>TEQIP</v>
      </c>
      <c r="H26" s="5" t="str">
        <f>[1]Sheet1!K27</f>
        <v>TEQIP</v>
      </c>
      <c r="I26" s="5" t="str">
        <f>[1]Sheet1!AE27</f>
        <v>Not Applicable</v>
      </c>
      <c r="J26" s="5" t="str">
        <f>[1]Sheet1!L27</f>
        <v xml:space="preserve">Measurement of inherent-speed machine performance in terms of static and total pressures, rotor speed and motor input power, as a function of inlet flow </v>
      </c>
      <c r="K26" s="5" t="s">
        <v>17</v>
      </c>
      <c r="L26" s="5" t="str">
        <f>[1]Sheet1!R27</f>
        <v>Mechanical Engineering</v>
      </c>
      <c r="M26" s="5">
        <f>[1]Sheet1!AG27</f>
        <v>250</v>
      </c>
      <c r="O26" t="s">
        <v>16</v>
      </c>
      <c r="P26" s="5" t="str">
        <f>[1]Sheet1!Q27</f>
        <v>Characterisation</v>
      </c>
    </row>
    <row r="27" spans="1:16" ht="117" x14ac:dyDescent="0.3">
      <c r="A27" s="5" t="str">
        <f>[1]Sheet1!B28</f>
        <v>MEASURMENT TESTO (2 No's)</v>
      </c>
      <c r="B27" s="5" t="str">
        <f>[1]Sheet1!F28</f>
        <v>Indoor air quality measurment</v>
      </c>
      <c r="C27" s="5" t="str">
        <f>[1]Sheet1!G28</f>
        <v>Fluid Mechanics and Machinery Lab</v>
      </c>
      <c r="D27" s="5" t="str">
        <f>[1]Sheet1!H28</f>
        <v>M/s. Ssmac Solutions, Thrissur</v>
      </c>
      <c r="E27" s="5" t="str">
        <f>[1]Sheet1!I28</f>
        <v>T480</v>
      </c>
      <c r="F27" s="5"/>
      <c r="G27" s="6" t="str">
        <f>[1]Sheet1!J28</f>
        <v>Institute Fund-PLAN</v>
      </c>
      <c r="H27" s="5" t="str">
        <f>[1]Sheet1!K28</f>
        <v>Institute Fund-PLAN</v>
      </c>
      <c r="I27" s="5" t="str">
        <f>[1]Sheet1!AE28</f>
        <v>Not Applicable</v>
      </c>
      <c r="J27" s="5" t="str">
        <f>[1]Sheet1!L28</f>
        <v>The testo 480 digital temperature, humidity and air flow meter is a one stop solution with a wide range of optional sensors which equips you to measure, analyse and log these and a variety of other parameters with only one device.</v>
      </c>
      <c r="K27" s="5" t="s">
        <v>17</v>
      </c>
      <c r="L27" s="5" t="str">
        <f>[1]Sheet1!R28</f>
        <v>Mechanical Engineering</v>
      </c>
      <c r="M27" s="5">
        <f>[1]Sheet1!AG28</f>
        <v>1000</v>
      </c>
      <c r="O27" t="s">
        <v>16</v>
      </c>
      <c r="P27" s="5" t="str">
        <f>[1]Sheet1!Q28</f>
        <v>testing</v>
      </c>
    </row>
    <row r="28" spans="1:16" ht="78" x14ac:dyDescent="0.3">
      <c r="A28" s="5" t="str">
        <f>[1]Sheet1!B29</f>
        <v>PC based single cylinder  C I engine  with dual fuel inducting capability</v>
      </c>
      <c r="B28" s="5" t="str">
        <f>[1]Sheet1!F29</f>
        <v>Single Cylinder CI Engine</v>
      </c>
      <c r="C28" s="5" t="str">
        <f>[1]Sheet1!G29</f>
        <v>Heat engines lab</v>
      </c>
      <c r="D28" s="5" t="str">
        <f>[1]Sheet1!H29</f>
        <v>Kirloskar</v>
      </c>
      <c r="E28" s="5" t="str">
        <f>[1]Sheet1!I29</f>
        <v>Engine No. 10.1012/1500165, Model No. 431CDFT</v>
      </c>
      <c r="F28" s="5"/>
      <c r="G28" s="6" t="str">
        <f>[1]Sheet1!J29</f>
        <v>Plan Fund, DSS-3154</v>
      </c>
      <c r="H28" s="5" t="str">
        <f>[1]Sheet1!K29</f>
        <v>plan Fund</v>
      </c>
      <c r="I28" s="5" t="str">
        <f>[1]Sheet1!AE29</f>
        <v>Not Applicable</v>
      </c>
      <c r="J28" s="5" t="str">
        <f>[1]Sheet1!L29</f>
        <v>PC based single cylinder, four stroke CI engine with multifuel capability to carry out analysis related to engine fuel testing and development</v>
      </c>
      <c r="K28" s="5" t="s">
        <v>17</v>
      </c>
      <c r="L28" s="5" t="str">
        <f>[1]Sheet1!R29</f>
        <v>Heat engines lab</v>
      </c>
      <c r="M28" s="5" t="str">
        <f>[1]Sheet1!AG29</f>
        <v>External: 500
Internal: 250</v>
      </c>
      <c r="O28" t="str">
        <f t="shared" ref="O28:O29" si="8">O26</f>
        <v>up</v>
      </c>
      <c r="P28" s="5" t="str">
        <f>[1]Sheet1!Q29</f>
        <v>Testing Facility</v>
      </c>
    </row>
    <row r="29" spans="1:16" ht="91" x14ac:dyDescent="0.3">
      <c r="A29" s="5" t="str">
        <f>[1]Sheet1!B30</f>
        <v>Variable compression ratio multifuel engine test rig</v>
      </c>
      <c r="B29" s="5" t="str">
        <f>[1]Sheet1!F30</f>
        <v>Multifuel Engine Test</v>
      </c>
      <c r="C29" s="5" t="str">
        <f>[1]Sheet1!G30</f>
        <v>Heat engines lab</v>
      </c>
      <c r="D29" s="5" t="str">
        <f>[1]Sheet1!H30</f>
        <v>Kirloskar</v>
      </c>
      <c r="E29" s="5" t="str">
        <f>[1]Sheet1!I30</f>
        <v>Engine No. 18.1324/1300209</v>
      </c>
      <c r="G29" s="1" t="str">
        <f>[1]Sheet1!J30</f>
        <v>Plan Fund, DSS-2884</v>
      </c>
      <c r="H29" t="str">
        <f>[1]Sheet1!K30</f>
        <v>plan Fund</v>
      </c>
      <c r="I29" t="str">
        <f>[1]Sheet1!AE30</f>
        <v>Not Applicable</v>
      </c>
      <c r="J29" s="5" t="str">
        <f>[1]Sheet1!L30</f>
        <v xml:space="preserve">Four stroke, Single cylinder engine with variable compression ratio and multi-fuel capability. To carry out research related to alternate fuel development &amp; engine technology enhancement </v>
      </c>
      <c r="K29" s="5" t="s">
        <v>17</v>
      </c>
      <c r="L29" s="5" t="str">
        <f>[1]Sheet1!R30</f>
        <v>Heat engines lab</v>
      </c>
      <c r="M29" s="5" t="str">
        <f>[1]Sheet1!AG30</f>
        <v>External: 750
Internal: 450</v>
      </c>
      <c r="O29" t="str">
        <f t="shared" si="8"/>
        <v>up</v>
      </c>
      <c r="P29" s="5" t="str">
        <f>[1]Sheet1!Q30</f>
        <v>Testing Facility</v>
      </c>
    </row>
    <row r="30" spans="1:16" ht="65" x14ac:dyDescent="0.3">
      <c r="A30" s="5" t="str">
        <f>[1]Sheet1!B31</f>
        <v>KISTLER Mini Dynamometer (9256C2) and Accessories</v>
      </c>
      <c r="B30" s="5" t="str">
        <f>[1]Sheet1!F31</f>
        <v>Mini-Dynamometer</v>
      </c>
      <c r="C30" s="5" t="str">
        <f>[1]Sheet1!G31</f>
        <v>Advanced Manufacturing Centre</v>
      </c>
      <c r="D30" s="5" t="str">
        <f>[1]Sheet1!H31</f>
        <v>KISTLER</v>
      </c>
      <c r="E30" s="5" t="str">
        <f>[1]Sheet1!I31</f>
        <v>9256C2</v>
      </c>
      <c r="G30" s="1" t="str">
        <f>[1]Sheet1!J31</f>
        <v>TEQIP</v>
      </c>
      <c r="H30" t="str">
        <f>[1]Sheet1!K31</f>
        <v>TEQIP</v>
      </c>
      <c r="I30" t="str">
        <f>[1]Sheet1!AE31</f>
        <v>Not Applicable</v>
      </c>
      <c r="J30" s="5" t="str">
        <f>[1]Sheet1!L31</f>
        <v>Mini-Dyn dynamometer can be used for measuring extremely small forces, especially in the ultra-precision machining process.</v>
      </c>
      <c r="K30" s="5" t="s">
        <v>17</v>
      </c>
      <c r="L30" s="5" t="str">
        <f>[1]Sheet1!R31</f>
        <v>Micromachining Centre</v>
      </c>
      <c r="M30" s="5">
        <f>[1]Sheet1!AG31</f>
        <v>250</v>
      </c>
      <c r="O30" t="str">
        <f t="shared" ref="O30:O31" si="9">O26</f>
        <v>up</v>
      </c>
      <c r="P30" s="5" t="str">
        <f>[1]Sheet1!Q31</f>
        <v>Measurements/Characterisation</v>
      </c>
    </row>
    <row r="31" spans="1:16" ht="65" x14ac:dyDescent="0.3">
      <c r="A31" s="5" t="str">
        <f>[1]Sheet1!B32</f>
        <v>KISTLER Dynamometer (9257B) and Accessories</v>
      </c>
      <c r="B31" s="5" t="str">
        <f>[1]Sheet1!F32</f>
        <v>Dynamometer</v>
      </c>
      <c r="C31" s="5" t="str">
        <f>[1]Sheet1!G32</f>
        <v>Advanced Manufacturing Centre</v>
      </c>
      <c r="D31" s="5" t="str">
        <f>[1]Sheet1!H32</f>
        <v>KISTLER</v>
      </c>
      <c r="E31" s="5" t="str">
        <f>[1]Sheet1!I32</f>
        <v>9257B</v>
      </c>
      <c r="G31" s="1" t="str">
        <f>[1]Sheet1!J32</f>
        <v>TEQIP</v>
      </c>
      <c r="H31" t="str">
        <f>[1]Sheet1!K32</f>
        <v>TEQIP</v>
      </c>
      <c r="I31" t="str">
        <f>[1]Sheet1!AE32</f>
        <v>Not Applicable</v>
      </c>
      <c r="J31" s="5" t="str">
        <f>[1]Sheet1!L32</f>
        <v> Three-component dynamometer is generally used for measuring the three orthogonal components of a force</v>
      </c>
      <c r="K31" s="5" t="s">
        <v>17</v>
      </c>
      <c r="L31" s="5" t="str">
        <f>[1]Sheet1!R32</f>
        <v>Micromachining Centre</v>
      </c>
      <c r="M31" s="5">
        <f>[1]Sheet1!AG32</f>
        <v>200</v>
      </c>
      <c r="O31" t="str">
        <f t="shared" si="9"/>
        <v>up</v>
      </c>
      <c r="P31" s="5" t="str">
        <f>[1]Sheet1!Q32</f>
        <v>Measurements/Characterisation</v>
      </c>
    </row>
    <row r="32" spans="1:16" ht="65" x14ac:dyDescent="0.3">
      <c r="A32" s="5" t="str">
        <f>[1]Sheet1!B33</f>
        <v>CNC Vertical Machining Centre "AGNI" &amp;  Accessories</v>
      </c>
      <c r="B32" s="5" t="str">
        <f>[1]Sheet1!F33</f>
        <v xml:space="preserve">CNC Vertical Machining Centre </v>
      </c>
      <c r="C32" s="5" t="str">
        <f>[1]Sheet1!G33</f>
        <v>CNC Centre/CAD-CAM Centre</v>
      </c>
      <c r="D32" s="5" t="str">
        <f>[1]Sheet1!H33</f>
        <v>Bharat Fritz Werner Ltd.</v>
      </c>
      <c r="E32" s="5" t="str">
        <f>[1]Sheet1!I33</f>
        <v>Agni BMV45 TC24</v>
      </c>
      <c r="G32" s="1" t="str">
        <f>[1]Sheet1!J33</f>
        <v>TEQIP</v>
      </c>
      <c r="H32" t="str">
        <f>[1]Sheet1!K33</f>
        <v>TEQIP</v>
      </c>
      <c r="I32" t="str">
        <f>[1]Sheet1!AE33</f>
        <v>Not Applicable</v>
      </c>
      <c r="J32" s="5" t="str">
        <f>[1]Sheet1!L33</f>
        <v>CNC machining of complex geometries using codes written explicitly or generated by using Master cam software</v>
      </c>
      <c r="K32" s="5" t="s">
        <v>17</v>
      </c>
      <c r="L32" s="5" t="str">
        <f>[1]Sheet1!R33</f>
        <v>CNC Centre</v>
      </c>
      <c r="M32" s="5">
        <f>[1]Sheet1!AG33</f>
        <v>250</v>
      </c>
      <c r="O32" t="s">
        <v>16</v>
      </c>
      <c r="P32" s="5" t="str">
        <f>[1]Sheet1!Q33</f>
        <v>Fabrication equipment</v>
      </c>
    </row>
    <row r="33" spans="1:16" ht="91" x14ac:dyDescent="0.3">
      <c r="A33" s="5" t="str">
        <f>[1]Sheet1!B34</f>
        <v>Micromachining Centre and Accessories</v>
      </c>
      <c r="B33" s="5" t="str">
        <f>[1]Sheet1!F34</f>
        <v xml:space="preserve">Micromachining Centre </v>
      </c>
      <c r="C33" s="5" t="str">
        <f>[1]Sheet1!G34</f>
        <v>Advanced Manufacturing Centre</v>
      </c>
      <c r="D33" s="5" t="str">
        <f>[1]Sheet1!H34</f>
        <v>MIKROTOOLS</v>
      </c>
      <c r="E33" s="5" t="str">
        <f>[1]Sheet1!I34</f>
        <v>DT110</v>
      </c>
      <c r="G33" s="1" t="str">
        <f>[1]Sheet1!J34</f>
        <v>TEQIP</v>
      </c>
      <c r="H33" t="str">
        <f>[1]Sheet1!K34</f>
        <v>TEQIP</v>
      </c>
      <c r="I33" t="str">
        <f>[1]Sheet1!AE34</f>
        <v>Not Applicable</v>
      </c>
      <c r="J33" s="5" t="str">
        <f>[1]Sheet1!L34</f>
        <v xml:space="preserve">The major facilities available in the micro machining centre are;Micro Turning Micro Milling   Micro Drilling  Micro EDM Micro Wire EDM Micro EDG  Hybrid Machining </v>
      </c>
      <c r="K33" s="5" t="s">
        <v>17</v>
      </c>
      <c r="L33" s="5" t="str">
        <f>[1]Sheet1!R34</f>
        <v xml:space="preserve">Micromachining Centre </v>
      </c>
      <c r="M33" s="5">
        <f>[1]Sheet1!AG34</f>
        <v>300</v>
      </c>
      <c r="O33" t="s">
        <v>16</v>
      </c>
      <c r="P33" s="5" t="str">
        <f>[1]Sheet1!Q34</f>
        <v>Fabrication equipment</v>
      </c>
    </row>
    <row r="34" spans="1:16" ht="130" x14ac:dyDescent="0.3">
      <c r="A34" s="5" t="str">
        <f>[1]Sheet1!B35</f>
        <v>Rapid Prototyping Machine (STRATASYS, USA)</v>
      </c>
      <c r="B34" s="5" t="str">
        <f>[1]Sheet1!F35</f>
        <v>Rapid Prototyping Machine</v>
      </c>
      <c r="C34" s="5" t="str">
        <f>[1]Sheet1!G35</f>
        <v>Rapid Prototyping Centre</v>
      </c>
      <c r="D34" s="5" t="str">
        <f>[1]Sheet1!H35</f>
        <v>STRATASYS</v>
      </c>
      <c r="E34" s="5" t="str">
        <f>[1]Sheet1!I35</f>
        <v>F170</v>
      </c>
      <c r="G34" s="1" t="str">
        <f>[1]Sheet1!J35</f>
        <v>TEQIP</v>
      </c>
      <c r="H34" t="str">
        <f>[1]Sheet1!K35</f>
        <v>TEQIP</v>
      </c>
      <c r="I34" t="str">
        <f>[1]Sheet1!AE35</f>
        <v>Not Applicable</v>
      </c>
      <c r="J34" s="5" t="str">
        <f>[1]Sheet1!L35</f>
        <v xml:space="preserve">3D  Printer  using Additive  Manufacturing  technique based  on FDM Technology  capable of producing  Physical  Models &amp;  assemblies, jigs  and fixtures using engineering grade proprietary thermoplastics such as ABS, ASA, PLA </v>
      </c>
      <c r="K34" s="5" t="s">
        <v>17</v>
      </c>
      <c r="L34" s="5" t="str">
        <f>[1]Sheet1!R35</f>
        <v>Rapid Prototyping Centre</v>
      </c>
      <c r="M34" s="5">
        <f>[1]Sheet1!AG35</f>
        <v>300</v>
      </c>
      <c r="O34" t="str">
        <f t="shared" ref="O34:O35" si="10">O32</f>
        <v>up</v>
      </c>
      <c r="P34" s="5" t="str">
        <f>[1]Sheet1!Q35</f>
        <v>Fabrication equipment</v>
      </c>
    </row>
    <row r="35" spans="1:16" ht="65" x14ac:dyDescent="0.3">
      <c r="A35" s="5" t="str">
        <f>[1]Sheet1!B36</f>
        <v>EDM.ECM Power controllers, Vibration Device, Single Pulse EDM generation, High Speed Spindle, etc.</v>
      </c>
      <c r="B35" s="5" t="str">
        <f>[1]Sheet1!F36</f>
        <v>Micromachining Centre acceceries</v>
      </c>
      <c r="C35" s="5" t="str">
        <f>[1]Sheet1!G36</f>
        <v>Advanced Manufacturing Centre</v>
      </c>
      <c r="D35" s="5" t="str">
        <f>[1]Sheet1!H36</f>
        <v>MIKROTOOLS</v>
      </c>
      <c r="E35" s="5" t="str">
        <f>[1]Sheet1!I36</f>
        <v>Nil</v>
      </c>
      <c r="G35" s="1" t="str">
        <f>[1]Sheet1!J36</f>
        <v>Plan Fund</v>
      </c>
      <c r="H35" t="str">
        <f>[1]Sheet1!K36</f>
        <v>Plan Fund</v>
      </c>
      <c r="I35" t="str">
        <f>[1]Sheet1!AE36</f>
        <v>Not Applicable</v>
      </c>
      <c r="J35" s="5" t="str">
        <f>[1]Sheet1!L36</f>
        <v>For performing EDM, ECM operation and high speed machining</v>
      </c>
      <c r="K35" s="5" t="s">
        <v>17</v>
      </c>
      <c r="L35" s="5" t="str">
        <f>[1]Sheet1!R36</f>
        <v>Micromachining Centre</v>
      </c>
      <c r="M35" s="5">
        <f>[1]Sheet1!AG36</f>
        <v>200</v>
      </c>
      <c r="O35" t="str">
        <f t="shared" si="10"/>
        <v>up</v>
      </c>
      <c r="P35" s="5" t="str">
        <f>[1]Sheet1!Q36</f>
        <v>Fabrication equipment</v>
      </c>
    </row>
    <row r="36" spans="1:16" ht="39" x14ac:dyDescent="0.3">
      <c r="A36" s="5" t="str">
        <f>[1]Sheet1!B37</f>
        <v>CNC Turning Centre</v>
      </c>
      <c r="B36" s="5" t="str">
        <f>[1]Sheet1!F37</f>
        <v>CNC Turning Centre</v>
      </c>
      <c r="C36" s="5" t="str">
        <f>[1]Sheet1!G37</f>
        <v>CNC Centre/CAD-CAM Centre</v>
      </c>
      <c r="D36" s="5" t="str">
        <f>[1]Sheet1!H37</f>
        <v xml:space="preserve">Ace Micromatic
</v>
      </c>
      <c r="E36" s="5" t="str">
        <f>[1]Sheet1!I37</f>
        <v>Jobber LM</v>
      </c>
      <c r="G36" s="1" t="str">
        <f>[1]Sheet1!J37</f>
        <v>Plan Fund</v>
      </c>
      <c r="H36" t="str">
        <f>[1]Sheet1!K37</f>
        <v>Plan Fund</v>
      </c>
      <c r="I36" t="str">
        <f>[1]Sheet1!AE37</f>
        <v>Not Applicable</v>
      </c>
      <c r="J36" s="5" t="str">
        <f>[1]Sheet1!L37</f>
        <v>For performing CNC turning</v>
      </c>
      <c r="K36" s="5" t="s">
        <v>17</v>
      </c>
      <c r="L36" s="5" t="str">
        <f>[1]Sheet1!R37</f>
        <v>CNC Centre</v>
      </c>
      <c r="M36" s="5">
        <f>[1]Sheet1!AG37</f>
        <v>200</v>
      </c>
      <c r="O36" t="str">
        <f t="shared" ref="O36:O37" si="11">O32</f>
        <v>up</v>
      </c>
      <c r="P36" s="5" t="str">
        <f>[1]Sheet1!Q37</f>
        <v>Fabrication equipment</v>
      </c>
    </row>
    <row r="37" spans="1:16" ht="65" x14ac:dyDescent="0.3">
      <c r="A37" s="5" t="str">
        <f>[1]Sheet1!B38</f>
        <v>CNC WIRE EDM (Ecocut -II)</v>
      </c>
      <c r="B37" s="5" t="str">
        <f>[1]Sheet1!F38</f>
        <v>CNC WEDM</v>
      </c>
      <c r="C37" s="5" t="str">
        <f>[1]Sheet1!G38</f>
        <v>CNC EDM Centre</v>
      </c>
      <c r="D37" s="5" t="str">
        <f>[1]Sheet1!H38</f>
        <v>Electronica</v>
      </c>
      <c r="E37" s="5" t="str">
        <f>[1]Sheet1!I38</f>
        <v>Ecocut - ll</v>
      </c>
      <c r="G37" s="1" t="str">
        <f>[1]Sheet1!J38</f>
        <v>Plan Fund</v>
      </c>
      <c r="H37" t="str">
        <f>[1]Sheet1!K38</f>
        <v>Plan Fund</v>
      </c>
      <c r="I37" t="str">
        <f>[1]Sheet1!AE38</f>
        <v>Not Applicable</v>
      </c>
      <c r="J37" s="5" t="str">
        <f>[1]Sheet1!L38</f>
        <v>Capable  of performing 3D conturing, cutting, die making with a travelling electrically coducting wire as a tool electrode</v>
      </c>
      <c r="K37" s="5" t="s">
        <v>17</v>
      </c>
      <c r="L37" s="5" t="str">
        <f>[1]Sheet1!R38</f>
        <v>CNC EDM Centre</v>
      </c>
      <c r="M37" s="5">
        <f>[1]Sheet1!AG38</f>
        <v>200</v>
      </c>
      <c r="O37" t="str">
        <f t="shared" si="11"/>
        <v>up</v>
      </c>
      <c r="P37" s="5" t="str">
        <f>[1]Sheet1!Q38</f>
        <v>Fabrication equipment</v>
      </c>
    </row>
    <row r="38" spans="1:16" ht="78" x14ac:dyDescent="0.3">
      <c r="A38" s="5" t="str">
        <f>[1]Sheet1!B39</f>
        <v>Data Acoustic System with Dynoware software, Charge Amplifier, AE sensor, Triaxial Accelerometer and its accessories</v>
      </c>
      <c r="B38" s="5" t="str">
        <f>[1]Sheet1!F39</f>
        <v>AE system with software</v>
      </c>
      <c r="C38" s="5" t="str">
        <f>[1]Sheet1!G39</f>
        <v>Advanced Manufacturing Centre</v>
      </c>
      <c r="D38" s="5" t="str">
        <f>[1]Sheet1!H39</f>
        <v>KISTLER</v>
      </c>
      <c r="E38" s="5" t="str">
        <f>[1]Sheet1!I39</f>
        <v>5165A</v>
      </c>
      <c r="G38" s="1" t="str">
        <f>[1]Sheet1!J39</f>
        <v>Plan Fund</v>
      </c>
      <c r="H38" t="str">
        <f>[1]Sheet1!K39</f>
        <v>Plan Fund</v>
      </c>
      <c r="I38" t="str">
        <f>[1]Sheet1!AE39</f>
        <v>Not Applicable</v>
      </c>
      <c r="J38" s="5" t="str">
        <f>[1]Sheet1!L39</f>
        <v>F or the measurement of force and AE signals</v>
      </c>
      <c r="K38" s="5" t="s">
        <v>17</v>
      </c>
      <c r="L38" s="5" t="str">
        <f>[1]Sheet1!R39</f>
        <v>Micromachining Centre</v>
      </c>
      <c r="M38" s="5">
        <f>[1]Sheet1!AG39</f>
        <v>150</v>
      </c>
      <c r="O38" t="s">
        <v>16</v>
      </c>
      <c r="P38" s="5" t="str">
        <f>[1]Sheet1!Q39</f>
        <v>Characterisation</v>
      </c>
    </row>
    <row r="39" spans="1:16" ht="78" x14ac:dyDescent="0.3">
      <c r="A39" s="5" t="str">
        <f>[1]Sheet1!B40</f>
        <v>High Speed Camera</v>
      </c>
      <c r="B39" s="5" t="str">
        <f>[1]Sheet1!F40</f>
        <v>High Speed Camera</v>
      </c>
      <c r="C39" s="5" t="str">
        <f>[1]Sheet1!G40</f>
        <v>DST FIST- Centre for Precision Measurements and Nanomechanical Testing</v>
      </c>
      <c r="D39" s="5" t="str">
        <f>[1]Sheet1!H40</f>
        <v>PHANTOM</v>
      </c>
      <c r="E39" s="5" t="str">
        <f>[1]Sheet1!I40</f>
        <v>MICRO LAB110</v>
      </c>
      <c r="G39" s="1" t="str">
        <f>[1]Sheet1!J40</f>
        <v>DST</v>
      </c>
      <c r="H39" t="str">
        <f>[1]Sheet1!K40</f>
        <v>DST-FIST</v>
      </c>
      <c r="I39" t="str">
        <f>[1]Sheet1!AE40</f>
        <v>Not Applicable</v>
      </c>
      <c r="J39" s="5" t="str">
        <f>[1]Sheet1!L40</f>
        <v>High-speed camera is a device capable of capturing and recording fast-moving objects.</v>
      </c>
      <c r="K39" s="5" t="s">
        <v>17</v>
      </c>
      <c r="L39" s="5" t="str">
        <f>[1]Sheet1!R40</f>
        <v>DST FIST- Centre for Precision Measurements and Nanomechanical Testing</v>
      </c>
      <c r="M39" s="5">
        <f>[1]Sheet1!AG40</f>
        <v>150</v>
      </c>
      <c r="O39" t="s">
        <v>16</v>
      </c>
      <c r="P39" s="5" t="str">
        <f>[1]Sheet1!Q40</f>
        <v>Characterisation</v>
      </c>
    </row>
    <row r="40" spans="1:16" ht="78" x14ac:dyDescent="0.3">
      <c r="A40" s="5" t="str">
        <f>[1]Sheet1!B41</f>
        <v>Thermal Imager</v>
      </c>
      <c r="B40" s="5" t="str">
        <f>[1]Sheet1!F41</f>
        <v>Thermal Imager</v>
      </c>
      <c r="C40" s="5" t="str">
        <f>[1]Sheet1!G41</f>
        <v>DST FIST- Centre for Precision Measurements and Nanomechanical Testing</v>
      </c>
      <c r="D40" s="5" t="str">
        <f>[1]Sheet1!H41</f>
        <v>FLIR</v>
      </c>
      <c r="E40" s="5" t="str">
        <f>[1]Sheet1!I41</f>
        <v>T420</v>
      </c>
      <c r="G40" s="1" t="str">
        <f>[1]Sheet1!J41</f>
        <v>DST</v>
      </c>
      <c r="H40" t="str">
        <f>[1]Sheet1!K41</f>
        <v>DST-FIST</v>
      </c>
      <c r="I40" t="str">
        <f>[1]Sheet1!AE41</f>
        <v>Not Applicable</v>
      </c>
      <c r="J40" s="5" t="str">
        <f>[1]Sheet1!L41</f>
        <v>Non contact temperature measurement equipment capable of measuring temperature range up to 1200°C.</v>
      </c>
      <c r="K40" s="5" t="s">
        <v>17</v>
      </c>
      <c r="L40" s="5" t="str">
        <f>[1]Sheet1!R41</f>
        <v>DST FIST- Centre for Precision Measurements and Nanomechanical Testing</v>
      </c>
      <c r="M40" s="5">
        <f>[1]Sheet1!AG41</f>
        <v>100</v>
      </c>
      <c r="O40" t="str">
        <f t="shared" ref="O40:O41" si="12">O38</f>
        <v>up</v>
      </c>
      <c r="P40" s="5" t="str">
        <f>[1]Sheet1!Q41</f>
        <v>Characterisation</v>
      </c>
    </row>
    <row r="41" spans="1:16" ht="78" x14ac:dyDescent="0.3">
      <c r="A41" s="5" t="str">
        <f>[1]Sheet1!B42</f>
        <v>3D Optical Profilometer</v>
      </c>
      <c r="B41" s="5" t="str">
        <f>[1]Sheet1!F42</f>
        <v>3D Optical Profilometer</v>
      </c>
      <c r="C41" s="5" t="str">
        <f>[1]Sheet1!G42</f>
        <v>DST FIST- Centre for Precision Measurements and Nanomechanical Testing</v>
      </c>
      <c r="D41" s="5" t="str">
        <f>[1]Sheet1!H42</f>
        <v>ALICONA</v>
      </c>
      <c r="E41" s="5" t="str">
        <f>[1]Sheet1!I42</f>
        <v> InfiniteFocus G5</v>
      </c>
      <c r="G41" s="1" t="str">
        <f>[1]Sheet1!J42</f>
        <v>DST</v>
      </c>
      <c r="H41" t="str">
        <f>[1]Sheet1!K42</f>
        <v>DST-FIST</v>
      </c>
      <c r="I41" t="str">
        <f>[1]Sheet1!AE42</f>
        <v>Not Applicable</v>
      </c>
      <c r="J41" s="5" t="str">
        <f>[1]Sheet1!L42</f>
        <v>Capable  of performing non-contact 3D surface roughness, micro geometry, form measurements, etc. </v>
      </c>
      <c r="K41" s="5" t="s">
        <v>17</v>
      </c>
      <c r="L41" s="5" t="str">
        <f>[1]Sheet1!R42</f>
        <v>DST FIST- Centre for Precision Measurements and Nanomechanical Testing</v>
      </c>
      <c r="M41" s="5">
        <f>[1]Sheet1!AG42</f>
        <v>300</v>
      </c>
      <c r="O41" t="str">
        <f t="shared" si="12"/>
        <v>up</v>
      </c>
      <c r="P41" s="5" t="str">
        <f>[1]Sheet1!Q42</f>
        <v>Characterisation</v>
      </c>
    </row>
    <row r="42" spans="1:16" ht="65" x14ac:dyDescent="0.3">
      <c r="A42" s="5" t="str">
        <f>[1]Sheet1!B43</f>
        <v>CNC EDM (Electronica Xpert 1)</v>
      </c>
      <c r="B42" s="5" t="str">
        <f>[1]Sheet1!F43</f>
        <v>CNC EDM</v>
      </c>
      <c r="C42" s="5" t="str">
        <f>[1]Sheet1!G43</f>
        <v>CNC EDM Centre</v>
      </c>
      <c r="D42" s="5" t="str">
        <f>[1]Sheet1!H43</f>
        <v>Electronica</v>
      </c>
      <c r="E42" s="5" t="str">
        <f>[1]Sheet1!I43</f>
        <v>xpert 1</v>
      </c>
      <c r="G42" s="1" t="str">
        <f>[1]Sheet1!J43</f>
        <v xml:space="preserve">Departent Plan Fund </v>
      </c>
      <c r="H42" t="str">
        <f>[1]Sheet1!K43</f>
        <v>Plan Fund</v>
      </c>
      <c r="I42" t="str">
        <f>[1]Sheet1!AE43</f>
        <v>Not Applicable</v>
      </c>
      <c r="J42" s="5" t="str">
        <f>[1]Sheet1!L43</f>
        <v>Capable of performing non contact 3D milling and hole drilling, mould making on difficult to machine materials</v>
      </c>
      <c r="K42" s="5" t="s">
        <v>17</v>
      </c>
      <c r="L42" s="5" t="str">
        <f>[1]Sheet1!R43</f>
        <v>CNC EDM Centre</v>
      </c>
      <c r="M42" s="5">
        <f>[1]Sheet1!AG43</f>
        <v>200</v>
      </c>
      <c r="O42" t="str">
        <f t="shared" ref="O42:O43" si="13">O38</f>
        <v>up</v>
      </c>
      <c r="P42" s="5" t="str">
        <f>[1]Sheet1!Q43</f>
        <v>Fabrication equipment</v>
      </c>
    </row>
    <row r="43" spans="1:16" ht="143" x14ac:dyDescent="0.3">
      <c r="A43" s="5" t="str">
        <f>[1]Sheet1!B44</f>
        <v>AC Test Rig</v>
      </c>
      <c r="B43" s="5" t="str">
        <f>[1]Sheet1!F44</f>
        <v>A C Test Rig</v>
      </c>
      <c r="C43" s="5" t="str">
        <f>[1]Sheet1!G44</f>
        <v xml:space="preserve">Thermal Science Laboratory </v>
      </c>
      <c r="D43" s="5" t="str">
        <f>[1]Sheet1!H44</f>
        <v>Gunt Hamburg</v>
      </c>
      <c r="E43" s="5" t="str">
        <f>[1]Sheet1!I44</f>
        <v>ET 915             ET915.07</v>
      </c>
      <c r="G43" s="1" t="str">
        <f>[1]Sheet1!J44</f>
        <v>Plan Fund</v>
      </c>
      <c r="H43" t="str">
        <f>[1]Sheet1!K44</f>
        <v>Plan Fund</v>
      </c>
      <c r="I43" t="str">
        <f>[1]Sheet1!AE44</f>
        <v>Not Applicable</v>
      </c>
      <c r="J43" s="5" t="str">
        <f>[1]Sheet1!L44</f>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
      <c r="K43" s="5" t="s">
        <v>17</v>
      </c>
      <c r="L43" s="5" t="str">
        <f>[1]Sheet1!R44</f>
        <v xml:space="preserve">Thermal Science Laboratory </v>
      </c>
      <c r="M43" s="5" t="str">
        <f>[1]Sheet1!AG44</f>
        <v>Rs. 1000</v>
      </c>
      <c r="O43" t="str">
        <f t="shared" si="13"/>
        <v>up</v>
      </c>
      <c r="P43" s="5" t="str">
        <f>[1]Sheet1!Q44</f>
        <v>Testing Equipment</v>
      </c>
    </row>
    <row r="44" spans="1:16" ht="78" x14ac:dyDescent="0.3">
      <c r="A44" s="5" t="str">
        <f>[1]Sheet1!B45</f>
        <v>High Speed Camera</v>
      </c>
      <c r="B44" s="5" t="str">
        <f>[1]Sheet1!F45</f>
        <v>High Speed Camera</v>
      </c>
      <c r="C44" s="5" t="str">
        <f>[1]Sheet1!G45</f>
        <v xml:space="preserve">Thermal Science Laboratory </v>
      </c>
      <c r="D44" s="5" t="str">
        <f>[1]Sheet1!H45</f>
        <v>Basler</v>
      </c>
      <c r="E44" s="5" t="str">
        <f>[1]Sheet1!I45</f>
        <v>acA2000-340km- Basler ace</v>
      </c>
      <c r="G44" s="1" t="str">
        <f>[1]Sheet1!J45</f>
        <v>Plan Fund</v>
      </c>
      <c r="H44" t="str">
        <f>[1]Sheet1!K45</f>
        <v>Plan Fund</v>
      </c>
      <c r="I44" t="str">
        <f>[1]Sheet1!AE45</f>
        <v>Not Applicable</v>
      </c>
      <c r="J44" s="5" t="str">
        <f>[1]Sheet1!L45</f>
        <v>The Basler acA2000-340km camera link camera with the CMOSIS CMV2000 CMOS sensor delivers 340 frames per second at 2MP resolution</v>
      </c>
      <c r="K44" s="5" t="s">
        <v>17</v>
      </c>
      <c r="L44" s="5" t="str">
        <f>[1]Sheet1!R45</f>
        <v xml:space="preserve">Thermal Science Laboratory </v>
      </c>
      <c r="M44" s="5" t="str">
        <f>[1]Sheet1!AG45</f>
        <v>Rs. 2000</v>
      </c>
      <c r="O44" t="s">
        <v>16</v>
      </c>
      <c r="P44" s="5" t="str">
        <f>[1]Sheet1!Q45</f>
        <v>measuring equipment</v>
      </c>
    </row>
    <row r="45" spans="1:16" ht="104" x14ac:dyDescent="0.3">
      <c r="A45" s="5" t="str">
        <f>[1]Sheet1!B46</f>
        <v>Combined Convection and Radiation Apparatus</v>
      </c>
      <c r="B45" s="5" t="str">
        <f>[1]Sheet1!F46</f>
        <v>Combined convection and radiation apparatus</v>
      </c>
      <c r="C45" s="5" t="str">
        <f>[1]Sheet1!G46</f>
        <v xml:space="preserve">Heat Transfer Laboratory </v>
      </c>
      <c r="D45" s="5" t="str">
        <f>[1]Sheet1!H46</f>
        <v>P A Hilton Ltd</v>
      </c>
      <c r="E45" s="5" t="str">
        <f>[1]Sheet1!I46</f>
        <v>H112D</v>
      </c>
      <c r="G45" s="1" t="str">
        <f>[1]Sheet1!J46</f>
        <v>Plan Fund</v>
      </c>
      <c r="H45" t="str">
        <f>[1]Sheet1!K46</f>
        <v>Plan Fund</v>
      </c>
      <c r="I45" t="str">
        <f>[1]Sheet1!AE46</f>
        <v>Not Applicable</v>
      </c>
      <c r="J45" s="5" t="str">
        <f>[1]Sheet1!L46</f>
        <v xml:space="preserve">The combined covection and radiation H112D allows the effect of increased surface temperatures on the radianrt heat transfer component from a cylinder in cross flow to be investigated. </v>
      </c>
      <c r="K45" s="5" t="s">
        <v>17</v>
      </c>
      <c r="L45" s="5" t="str">
        <f>[1]Sheet1!R46</f>
        <v xml:space="preserve">Thermal Science Laboratory </v>
      </c>
      <c r="M45" s="5" t="str">
        <f>[1]Sheet1!AG46</f>
        <v>Rs. 1000</v>
      </c>
      <c r="O45" t="s">
        <v>16</v>
      </c>
      <c r="P45" s="5" t="str">
        <f>[1]Sheet1!Q46</f>
        <v>Testing Equipment</v>
      </c>
    </row>
    <row r="46" spans="1:16" ht="156" x14ac:dyDescent="0.3">
      <c r="A46" s="5" t="str">
        <f>[1]Sheet1!B47</f>
        <v>Unsteady Heat Transfer Unit and Flim and Dropwise Condensation Unit</v>
      </c>
      <c r="B46" s="5" t="str">
        <f>[1]Sheet1!F47</f>
        <v>Unsteady state-heat transfer unit</v>
      </c>
      <c r="C46" s="5" t="str">
        <f>[1]Sheet1!G47</f>
        <v xml:space="preserve">Heat Transfer Laboratory </v>
      </c>
      <c r="D46" s="5" t="str">
        <f>[1]Sheet1!H47</f>
        <v>SolTeq Solution Engineering Sdn.BHD</v>
      </c>
      <c r="E46" s="5" t="str">
        <f>[1]Sheet1!I47</f>
        <v>HE 178</v>
      </c>
      <c r="G46" s="1" t="str">
        <f>[1]Sheet1!J47</f>
        <v>Plan Fund</v>
      </c>
      <c r="H46" t="str">
        <f>[1]Sheet1!K47</f>
        <v>Plan Fund</v>
      </c>
      <c r="I46" t="str">
        <f>[1]Sheet1!AE47</f>
        <v>Not Applicable</v>
      </c>
      <c r="J46" s="5" t="str">
        <f>[1]Sheet1!L47</f>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
      <c r="K46" s="5" t="s">
        <v>17</v>
      </c>
      <c r="L46" s="5" t="str">
        <f>[1]Sheet1!R47</f>
        <v xml:space="preserve">Thermal Science Laboratory </v>
      </c>
      <c r="M46" s="5" t="str">
        <f>[1]Sheet1!AG47</f>
        <v>Rs. 1000</v>
      </c>
      <c r="O46" t="str">
        <f t="shared" ref="O46:O47" si="14">O44</f>
        <v>up</v>
      </c>
      <c r="P46" s="5" t="str">
        <f>[1]Sheet1!Q47</f>
        <v>Testing Equipment</v>
      </c>
    </row>
    <row r="47" spans="1:16" ht="156" x14ac:dyDescent="0.3">
      <c r="A47" s="5" t="str">
        <f>[1]Sheet1!B48</f>
        <v xml:space="preserve">Thermal Conductivity Apparatus </v>
      </c>
      <c r="B47" s="5" t="str">
        <f>[1]Sheet1!F48</f>
        <v>Hot Disk Thermal constants analyser</v>
      </c>
      <c r="C47" s="5" t="str">
        <f>[1]Sheet1!G48</f>
        <v xml:space="preserve">Thermal Science Laboratory </v>
      </c>
      <c r="D47" s="5" t="str">
        <f>[1]Sheet1!H48</f>
        <v>Hot disk, Gothenburg, Sweden</v>
      </c>
      <c r="E47" s="5" t="str">
        <f>[1]Sheet1!I48</f>
        <v>TPS 500S</v>
      </c>
      <c r="G47" s="1" t="str">
        <f>[1]Sheet1!J48</f>
        <v>Plan Fund</v>
      </c>
      <c r="H47" t="str">
        <f>[1]Sheet1!K48</f>
        <v>Plan Fund</v>
      </c>
      <c r="I47" t="str">
        <f>[1]Sheet1!AE48</f>
        <v>Not Applicable</v>
      </c>
      <c r="J47" s="5" t="str">
        <f>[1]Sheet1!L48</f>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
      <c r="K47" s="5" t="s">
        <v>17</v>
      </c>
      <c r="L47" s="5" t="str">
        <f>[1]Sheet1!R48</f>
        <v xml:space="preserve">Thermal Science Laboratory </v>
      </c>
      <c r="M47" s="5" t="str">
        <f>[1]Sheet1!AG48</f>
        <v>Rs. 1500</v>
      </c>
      <c r="O47" t="str">
        <f t="shared" si="14"/>
        <v>up</v>
      </c>
      <c r="P47" s="5" t="str">
        <f>[1]Sheet1!Q48</f>
        <v>Testing Equipment</v>
      </c>
    </row>
    <row r="48" spans="1:16" ht="104" x14ac:dyDescent="0.3">
      <c r="A48" s="5" t="str">
        <f>[1]Sheet1!B49</f>
        <v>Custom Designed Photo-bioreactor for Micro Algae Cultivation</v>
      </c>
      <c r="B48" s="5" t="str">
        <f>[1]Sheet1!F49</f>
        <v>Custom Designed Photo-bioreactor for Micro Algae Cultivation</v>
      </c>
      <c r="C48" s="5" t="str">
        <f>[1]Sheet1!G49</f>
        <v xml:space="preserve">Green Energy Laboratory </v>
      </c>
      <c r="D48" s="5" t="str">
        <f>[1]Sheet1!H49</f>
        <v>Custom made</v>
      </c>
      <c r="E48" s="5" t="str">
        <f>[1]Sheet1!I49</f>
        <v>NA</v>
      </c>
      <c r="G48" s="1" t="str">
        <f>[1]Sheet1!J49</f>
        <v>TEQIP</v>
      </c>
      <c r="H48" t="str">
        <f>[1]Sheet1!K49</f>
        <v>TEQIP</v>
      </c>
      <c r="I48" t="str">
        <f>[1]Sheet1!AE49</f>
        <v>Not Applicable</v>
      </c>
      <c r="J48" s="5" t="str">
        <f>[1]Sheet1!L49</f>
        <v>photobireactor triggers the growth of micro algae cultivation</v>
      </c>
      <c r="K48" s="5" t="s">
        <v>17</v>
      </c>
      <c r="L48" s="5" t="str">
        <f>[1]Sheet1!R49</f>
        <v xml:space="preserve">Thermal Science Laboratory </v>
      </c>
      <c r="M48" s="5" t="str">
        <f>[1]Sheet1!AG49</f>
        <v>Rs. 200 for internal candiates, Rs. 500 for other academic instiutions, Rs. 1000 for industries</v>
      </c>
      <c r="O48" t="str">
        <f t="shared" ref="O48:O49" si="15">O44</f>
        <v>up</v>
      </c>
      <c r="P48" s="5" t="str">
        <f>[1]Sheet1!Q49</f>
        <v>Testing Equipment</v>
      </c>
    </row>
    <row r="49" spans="1:16" ht="104" x14ac:dyDescent="0.3">
      <c r="A49" s="5" t="str">
        <f>[1]Sheet1!B50</f>
        <v>Cold Filter Plugging Point Apparatus</v>
      </c>
      <c r="B49" s="5" t="str">
        <f>[1]Sheet1!F50</f>
        <v>Cold Filter Plugging Point Apparatus</v>
      </c>
      <c r="C49" s="5" t="str">
        <f>[1]Sheet1!G50</f>
        <v xml:space="preserve">Green Energy Laboratory </v>
      </c>
      <c r="D49" s="5" t="str">
        <f>[1]Sheet1!H50</f>
        <v>EIE Instruments Pvd.Ltd.</v>
      </c>
      <c r="E49" s="5" t="str">
        <f>[1]Sheet1!I50</f>
        <v>EIE-PTLT-124</v>
      </c>
      <c r="G49" s="1" t="str">
        <f>[1]Sheet1!J50</f>
        <v>Plan Fund</v>
      </c>
      <c r="H49" t="str">
        <f>[1]Sheet1!K50</f>
        <v>Plan Fund</v>
      </c>
      <c r="I49" t="str">
        <f>[1]Sheet1!AE50</f>
        <v>Not Applicable</v>
      </c>
      <c r="J49" s="5" t="str">
        <f>[1]Sheet1!L50</f>
        <v>Cold Filter Plugging Point Test Apparatus determines the low temperature flow characteristics of automotive diesel fuels and gas oils, including samples with flow improving additives</v>
      </c>
      <c r="K49" s="5" t="s">
        <v>17</v>
      </c>
      <c r="L49" s="5" t="str">
        <f>[1]Sheet1!R50</f>
        <v xml:space="preserve">Thermal Science Laboratory </v>
      </c>
      <c r="M49" s="5" t="str">
        <f>[1]Sheet1!AG50</f>
        <v>Rs. 200 for internal candiates, Rs. 500 for other academic instiutions, Rs. 1000 for industries</v>
      </c>
      <c r="O49" t="str">
        <f t="shared" si="15"/>
        <v>up</v>
      </c>
      <c r="P49" s="5" t="str">
        <f>[1]Sheet1!Q50</f>
        <v>Testing Equipment</v>
      </c>
    </row>
    <row r="50" spans="1:16" ht="117" x14ac:dyDescent="0.3">
      <c r="A50" s="5" t="str">
        <f>[1]Sheet1!B51</f>
        <v>Moisture Content Analyser for Liquid Samples</v>
      </c>
      <c r="B50" s="5" t="str">
        <f>[1]Sheet1!F51</f>
        <v>Moisture Content Analyser for Liquid Samples</v>
      </c>
      <c r="C50" s="5" t="str">
        <f>[1]Sheet1!G51</f>
        <v xml:space="preserve">Green Energy Laboratory </v>
      </c>
      <c r="D50" s="5" t="str">
        <f>[1]Sheet1!H51</f>
        <v>Metrohm AG</v>
      </c>
      <c r="E50" s="5" t="str">
        <f>[1]Sheet1!I51</f>
        <v>870 KF Titrino Plus</v>
      </c>
      <c r="G50" s="1" t="str">
        <f>[1]Sheet1!J51</f>
        <v>Plan Fund</v>
      </c>
      <c r="H50" t="str">
        <f>[1]Sheet1!K51</f>
        <v>Plan Fund</v>
      </c>
      <c r="I50" t="str">
        <f>[1]Sheet1!AE51</f>
        <v>Not Applicable</v>
      </c>
      <c r="J50" s="5" t="str">
        <f>[1]Sheet1!L51</f>
        <v>The inexpensive 870 KF Titrino plus is a KF titrator for volumetric water content determination. With it, water contents from a few ppm to 100% can be determined reliably and precisely in solid, liquid and gaseous samples.</v>
      </c>
      <c r="K50" s="5" t="s">
        <v>17</v>
      </c>
      <c r="L50" s="5" t="str">
        <f>[1]Sheet1!R51</f>
        <v xml:space="preserve">Thermal Science Laboratory </v>
      </c>
      <c r="M50" s="5" t="str">
        <f>[1]Sheet1!AG51</f>
        <v>Rs. 200 for internal candiates, Rs. 500 for other academic instiutions, Rs. 1000 for industries</v>
      </c>
      <c r="O50" t="s">
        <v>16</v>
      </c>
      <c r="P50" s="5" t="str">
        <f>[1]Sheet1!Q51</f>
        <v>Testing Equipment</v>
      </c>
    </row>
    <row r="51" spans="1:16" ht="208" x14ac:dyDescent="0.3">
      <c r="A51" s="5" t="str">
        <f>[1]Sheet1!B52</f>
        <v xml:space="preserve">GC HR 1500 Gas Chromatograph with FID detector and Accessories </v>
      </c>
      <c r="B51" s="5" t="str">
        <f>[1]Sheet1!F52</f>
        <v xml:space="preserve">Gas Chromatograph with FID detector and Accessories </v>
      </c>
      <c r="C51" s="5" t="str">
        <f>[1]Sheet1!G52</f>
        <v xml:space="preserve">Green Energy Laboratory </v>
      </c>
      <c r="D51" s="5" t="str">
        <f>[1]Sheet1!H52</f>
        <v>Saks Equipment Private Ltd.</v>
      </c>
      <c r="E51" s="5" t="str">
        <f>[1]Sheet1!I52</f>
        <v>SAKS GC HR 1500</v>
      </c>
      <c r="G51" s="1" t="str">
        <f>[1]Sheet1!J52</f>
        <v>Plan Fund</v>
      </c>
      <c r="H51" t="str">
        <f>[1]Sheet1!K52</f>
        <v>Plan Fund</v>
      </c>
      <c r="I51" t="str">
        <f>[1]Sheet1!AE52</f>
        <v>Not Applicable</v>
      </c>
      <c r="J51" s="5" t="str">
        <f>[1]Sheet1!L52</f>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
      <c r="K51" s="5" t="s">
        <v>17</v>
      </c>
      <c r="L51" s="5" t="str">
        <f>[1]Sheet1!R52</f>
        <v xml:space="preserve">Thermal Science Laboratory </v>
      </c>
      <c r="M51" s="5" t="str">
        <f>[1]Sheet1!AG52</f>
        <v>Rs. 2000</v>
      </c>
      <c r="O51" t="s">
        <v>16</v>
      </c>
      <c r="P51" s="5" t="str">
        <f>[1]Sheet1!Q52</f>
        <v>Testing Equipment</v>
      </c>
    </row>
    <row r="52" spans="1:16" ht="65" x14ac:dyDescent="0.3">
      <c r="A52" s="5" t="str">
        <f>[1]Sheet1!B53</f>
        <v>PC based Electrolyzer cum Fuel cell Test Setup</v>
      </c>
      <c r="B52" s="5" t="str">
        <f>[1]Sheet1!F53</f>
        <v>PC based Electrolyzer cum Fuel cell Test Setup</v>
      </c>
      <c r="C52" s="5" t="str">
        <f>[1]Sheet1!G53</f>
        <v xml:space="preserve">Fuel Cell Laboratory </v>
      </c>
      <c r="D52" s="5" t="str">
        <f>[1]Sheet1!H53</f>
        <v>Ingsman energy and Fuel Cell reasearch Organization Pvt Ltd.</v>
      </c>
      <c r="E52" s="5" t="str">
        <f>[1]Sheet1!I53</f>
        <v>NA</v>
      </c>
      <c r="G52" s="1" t="str">
        <f>[1]Sheet1!J53</f>
        <v>TEQIP</v>
      </c>
      <c r="H52" t="str">
        <f>[1]Sheet1!K53</f>
        <v>TEQIP</v>
      </c>
      <c r="I52" t="str">
        <f>[1]Sheet1!AE53</f>
        <v>Not Applicable</v>
      </c>
      <c r="J52" s="5" t="str">
        <f>[1]Sheet1!L53</f>
        <v>PC based electrolyzer cum fuel cell test setup describes the mechanical, chemical aspects of fuel cell with the aid of computer.</v>
      </c>
      <c r="K52" s="5" t="s">
        <v>17</v>
      </c>
      <c r="L52" s="5" t="str">
        <f>[1]Sheet1!R53</f>
        <v xml:space="preserve">Thermal Science Laboratory </v>
      </c>
      <c r="M52" s="5">
        <f>[1]Sheet1!AG53</f>
        <v>0</v>
      </c>
      <c r="O52" t="str">
        <f t="shared" ref="O52:O53" si="16">O50</f>
        <v>up</v>
      </c>
      <c r="P52" s="5" t="str">
        <f>[1]Sheet1!Q53</f>
        <v>Testing Equipment</v>
      </c>
    </row>
    <row r="53" spans="1:16" ht="182" x14ac:dyDescent="0.3">
      <c r="A53" s="5" t="str">
        <f>[1]Sheet1!B54</f>
        <v>Fuel Cell Experiment Test Rig</v>
      </c>
      <c r="B53" s="5" t="str">
        <f>[1]Sheet1!F54</f>
        <v>Fuel Cell Experiment Test Rig</v>
      </c>
      <c r="C53" s="5" t="str">
        <f>[1]Sheet1!G54</f>
        <v xml:space="preserve">Fuel Cell Laboratory </v>
      </c>
      <c r="D53" s="5" t="str">
        <f>[1]Sheet1!H54</f>
        <v>Heliocentris Energy System Inc.</v>
      </c>
      <c r="E53" s="5" t="str">
        <f>[1]Sheet1!I54</f>
        <v>EL 1500</v>
      </c>
      <c r="G53" s="1" t="str">
        <f>[1]Sheet1!J54</f>
        <v>Plan Fund</v>
      </c>
      <c r="H53" t="str">
        <f>[1]Sheet1!K54</f>
        <v>Plan Fund</v>
      </c>
      <c r="I53" t="str">
        <f>[1]Sheet1!AE54</f>
        <v>Not Applicable</v>
      </c>
      <c r="J53" s="5" t="str">
        <f>[1]Sheet1!L54</f>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
      <c r="K53" s="5" t="s">
        <v>17</v>
      </c>
      <c r="L53" s="5" t="str">
        <f>[1]Sheet1!R54</f>
        <v xml:space="preserve">Thermal Science Laboratory </v>
      </c>
      <c r="M53" s="5">
        <f>[1]Sheet1!AG54</f>
        <v>0</v>
      </c>
      <c r="O53" t="str">
        <f t="shared" si="16"/>
        <v>up</v>
      </c>
      <c r="P53" s="5" t="str">
        <f>[1]Sheet1!Q54</f>
        <v>Testing Equipment</v>
      </c>
    </row>
    <row r="54" spans="1:16" ht="130" x14ac:dyDescent="0.3">
      <c r="A54" s="5" t="str">
        <f>[1]Sheet1!B55</f>
        <v>Combustion Laboratory Unit with Oil Burner</v>
      </c>
      <c r="B54" s="5" t="str">
        <f>[1]Sheet1!F55</f>
        <v>Combustion Laboratory Unit</v>
      </c>
      <c r="C54" s="5" t="str">
        <f>[1]Sheet1!G55</f>
        <v xml:space="preserve">Thermal Science Laboratory </v>
      </c>
      <c r="D54" s="5" t="str">
        <f>[1]Sheet1!H55</f>
        <v>PA HILTON, UK</v>
      </c>
      <c r="E54" s="5" t="str">
        <f>[1]Sheet1!I55</f>
        <v>C492  &amp;  C492B</v>
      </c>
      <c r="G54" s="1" t="str">
        <f>[1]Sheet1!J55</f>
        <v>Plan Fund</v>
      </c>
      <c r="H54" t="str">
        <f>[1]Sheet1!K55</f>
        <v>plan Fund</v>
      </c>
      <c r="I54" t="str">
        <f>[1]Sheet1!AE55</f>
        <v>Not Applicable</v>
      </c>
      <c r="J54" s="5" t="str">
        <f>[1]Sheet1!L55</f>
        <v xml:space="preserve">Stainless Steel Chamber (450 mm ID, 550 mm OD, 1000 mm long). Four 100 mm quartz glass windows; Combustion airflow system; Suctio pyrometer tube; Oil burner with integral fan and control box; Oil burner nozzle to provde flow rate of 10 l/h. </v>
      </c>
      <c r="K54" s="5" t="s">
        <v>17</v>
      </c>
      <c r="L54" s="5" t="str">
        <f>[1]Sheet1!R55</f>
        <v xml:space="preserve">Thermal Science Laboratory </v>
      </c>
      <c r="M54" s="5" t="str">
        <f>[1]Sheet1!AG55</f>
        <v>Rs. 3000</v>
      </c>
      <c r="O54" t="str">
        <f t="shared" ref="O54:O55" si="17">O50</f>
        <v>up</v>
      </c>
      <c r="P54" s="5" t="str">
        <f>[1]Sheet1!Q55</f>
        <v>Testing Facility</v>
      </c>
    </row>
    <row r="55" spans="1:16" ht="91" x14ac:dyDescent="0.3">
      <c r="A55" s="5" t="str">
        <f>[1]Sheet1!B56</f>
        <v xml:space="preserve">Vibration exciter, data acqusition system and accelerometer </v>
      </c>
      <c r="B55" s="5" t="str">
        <f>[1]Sheet1!F56</f>
        <v>Vibration Exciter</v>
      </c>
      <c r="C55" s="5" t="str">
        <f>[1]Sheet1!G56</f>
        <v>Dept. of Material Science, Room No.- 101</v>
      </c>
      <c r="D55" s="5" t="str">
        <f>[1]Sheet1!H56</f>
        <v>Atalon Instruments Pvt. Ltd., Singapore</v>
      </c>
      <c r="E55" s="5" t="str">
        <f>[1]Sheet1!I56</f>
        <v>Function Generator Model No. FGIMD,100W Power Amplifier Model No. PR10DE, Acceleraometer Model No. 6611</v>
      </c>
      <c r="G55" s="1" t="str">
        <f>[1]Sheet1!J56</f>
        <v>Plan Fund, DSS- 2724</v>
      </c>
      <c r="H55" t="str">
        <f>[1]Sheet1!K56</f>
        <v>Plan Fund</v>
      </c>
      <c r="I55" t="str">
        <f>[1]Sheet1!AE56</f>
        <v>Not Applicable</v>
      </c>
      <c r="J55" s="5" t="str">
        <f>[1]Sheet1!L56</f>
        <v>Vibration signal acquisition and processing of vibration signals</v>
      </c>
      <c r="K55" s="5" t="s">
        <v>17</v>
      </c>
      <c r="L55" s="5" t="str">
        <f>[1]Sheet1!R56</f>
        <v>Tribology and Vibration Laboratory</v>
      </c>
      <c r="M55" s="5" t="str">
        <f>[1]Sheet1!AG56</f>
        <v>Rs 100</v>
      </c>
      <c r="O55" t="str">
        <f t="shared" si="17"/>
        <v>up</v>
      </c>
      <c r="P55" s="5" t="str">
        <f>[1]Sheet1!Q56</f>
        <v>Testing Facility</v>
      </c>
    </row>
    <row r="56" spans="1:16" ht="52" x14ac:dyDescent="0.3">
      <c r="A56" s="5" t="str">
        <f>[1]Sheet1!B57</f>
        <v>Pin on disc tribometer and four ball tester</v>
      </c>
      <c r="B56" s="5" t="str">
        <f>[1]Sheet1!F57</f>
        <v>Wear Test Equipment</v>
      </c>
      <c r="C56" s="5" t="str">
        <f>[1]Sheet1!G57</f>
        <v>Dept. of Material Science, Room No.- 101</v>
      </c>
      <c r="D56" s="5" t="str">
        <f>[1]Sheet1!H57</f>
        <v>Magnum Engineers, Bangalore</v>
      </c>
      <c r="E56" s="5" t="str">
        <f>[1]Sheet1!I57</f>
        <v>TE165</v>
      </c>
      <c r="G56" s="1" t="str">
        <f>[1]Sheet1!J57</f>
        <v>Plan Fund, DSS-2719</v>
      </c>
      <c r="H56" t="str">
        <f>[1]Sheet1!K57</f>
        <v>plan fund</v>
      </c>
      <c r="I56" t="str">
        <f>[1]Sheet1!AE57</f>
        <v>Not Applicable</v>
      </c>
      <c r="J56" s="5" t="str">
        <f>[1]Sheet1!L57</f>
        <v>Measurement of coefficient of friction &amp; wear of specimens</v>
      </c>
      <c r="K56" s="5" t="s">
        <v>17</v>
      </c>
      <c r="L56" s="5" t="str">
        <f>[1]Sheet1!R57</f>
        <v>Tribology and Vibration Laboratory</v>
      </c>
      <c r="M56" s="5" t="str">
        <f>[1]Sheet1!AG57</f>
        <v>Rs. 500/ Sample</v>
      </c>
      <c r="O56" t="s">
        <v>16</v>
      </c>
      <c r="P56" s="5" t="str">
        <f>[1]Sheet1!Q57</f>
        <v>Testing Facility</v>
      </c>
    </row>
    <row r="57" spans="1:16" ht="52" x14ac:dyDescent="0.3">
      <c r="A57" s="5" t="str">
        <f>[1]Sheet1!B58</f>
        <v>Rheometer and accesories</v>
      </c>
      <c r="B57" s="5" t="str">
        <f>[1]Sheet1!F58</f>
        <v>viscosity Tester</v>
      </c>
      <c r="C57" s="5" t="str">
        <f>[1]Sheet1!G58</f>
        <v>Dept. of Material Science, Room No.- 101</v>
      </c>
      <c r="D57" s="5" t="str">
        <f>[1]Sheet1!H58</f>
        <v>Anton Paar, India</v>
      </c>
      <c r="E57" s="5" t="str">
        <f>[1]Sheet1!I58</f>
        <v>MCR102</v>
      </c>
      <c r="G57" s="1" t="str">
        <f>[1]Sheet1!J58</f>
        <v>Plan Fund, DSS-3210</v>
      </c>
      <c r="H57" t="str">
        <f>[1]Sheet1!K58</f>
        <v>plan fund</v>
      </c>
      <c r="I57" t="str">
        <f>[1]Sheet1!AE58</f>
        <v>Not Applicable</v>
      </c>
      <c r="J57" s="5" t="str">
        <f>[1]Sheet1!L58</f>
        <v>Measurement of dynamic viscosity of fluids</v>
      </c>
      <c r="K57" s="5" t="s">
        <v>17</v>
      </c>
      <c r="L57" s="5" t="str">
        <f>[1]Sheet1!R58</f>
        <v>Tribology and Vibration Laboratory</v>
      </c>
      <c r="M57" s="5" t="str">
        <f>[1]Sheet1!AG58</f>
        <v>Rs. 500/ Sample</v>
      </c>
      <c r="O57" t="s">
        <v>16</v>
      </c>
      <c r="P57" s="5" t="str">
        <f>[1]Sheet1!Q58</f>
        <v>Testing Facility</v>
      </c>
    </row>
    <row r="58" spans="1:16" ht="52" x14ac:dyDescent="0.3">
      <c r="A58" s="5" t="str">
        <f>[1]Sheet1!B59</f>
        <v>High frequency reciprocating test rig</v>
      </c>
      <c r="B58" s="5" t="str">
        <f>[1]Sheet1!F59</f>
        <v>Wear Tester</v>
      </c>
      <c r="C58" s="5" t="str">
        <f>[1]Sheet1!G59</f>
        <v>Dept. of Material Science, Room No.- 101</v>
      </c>
      <c r="D58" s="5" t="str">
        <f>[1]Sheet1!H59</f>
        <v>DUCOM Instruments Pvt. Ltd., Bangalore</v>
      </c>
      <c r="E58" s="5" t="str">
        <f>[1]Sheet1!I59</f>
        <v>TR282</v>
      </c>
      <c r="G58" s="1" t="str">
        <f>[1]Sheet1!J59</f>
        <v>Plan Fund. DSS-3449</v>
      </c>
      <c r="H58" t="str">
        <f>[1]Sheet1!K59</f>
        <v>Plan fund</v>
      </c>
      <c r="I58" t="str">
        <f>[1]Sheet1!AE59</f>
        <v>Not Applicable</v>
      </c>
      <c r="J58" s="5" t="str">
        <f>[1]Sheet1!L59</f>
        <v>Measurement of coefficient of friction &amp; wear of specimens</v>
      </c>
      <c r="K58" s="5" t="s">
        <v>17</v>
      </c>
      <c r="L58" s="5" t="str">
        <f>[1]Sheet1!R59</f>
        <v>Tribology and Vibration Laboratory</v>
      </c>
      <c r="M58" s="5" t="str">
        <f>[1]Sheet1!AG59</f>
        <v>Rs. 500/ Sample</v>
      </c>
      <c r="O58" t="str">
        <f t="shared" ref="O58:O59" si="18">O56</f>
        <v>up</v>
      </c>
      <c r="P58" s="5" t="str">
        <f>[1]Sheet1!Q59</f>
        <v>Testing Facility</v>
      </c>
    </row>
    <row r="59" spans="1:16" ht="52" x14ac:dyDescent="0.3">
      <c r="A59" s="5" t="str">
        <f>[1]Sheet1!B60</f>
        <v>Micro vicker tester</v>
      </c>
      <c r="B59" s="5" t="str">
        <f>[1]Sheet1!F60</f>
        <v>Hardness Tester</v>
      </c>
      <c r="C59" s="5" t="str">
        <f>[1]Sheet1!G60</f>
        <v>Dept. of Material Science, Room No.- 101</v>
      </c>
      <c r="D59" s="5" t="str">
        <f>[1]Sheet1!H60</f>
        <v>Miromach Technologies, Pune</v>
      </c>
      <c r="E59" s="5">
        <f>[1]Sheet1!I60</f>
        <v>186</v>
      </c>
      <c r="G59" s="1" t="str">
        <f>[1]Sheet1!J60</f>
        <v>Plan Fund, DSS-3041</v>
      </c>
      <c r="H59" t="str">
        <f>[1]Sheet1!K60</f>
        <v>Plan fund</v>
      </c>
      <c r="I59" t="str">
        <f>[1]Sheet1!AE60</f>
        <v>Not Applicable</v>
      </c>
      <c r="J59" s="5" t="str">
        <f>[1]Sheet1!L60</f>
        <v>Measurement of hardness of various specimens</v>
      </c>
      <c r="K59" s="5" t="s">
        <v>17</v>
      </c>
      <c r="L59" s="5" t="str">
        <f>[1]Sheet1!R60</f>
        <v>Tribology and Vibration Laboratory</v>
      </c>
      <c r="M59" s="5" t="str">
        <f>[1]Sheet1!AG60</f>
        <v>Rs. 150/ Sample</v>
      </c>
      <c r="O59" t="str">
        <f t="shared" si="18"/>
        <v>up</v>
      </c>
      <c r="P59" s="5" t="str">
        <f>[1]Sheet1!Q60</f>
        <v>Testing Facility</v>
      </c>
    </row>
    <row r="60" spans="1:16" ht="52" x14ac:dyDescent="0.3">
      <c r="A60" s="5" t="str">
        <f>[1]Sheet1!B61</f>
        <v>Portable surface roughness tester</v>
      </c>
      <c r="B60" s="5" t="str">
        <f>[1]Sheet1!F61</f>
        <v>Surface Roughness Tester</v>
      </c>
      <c r="C60" s="5" t="str">
        <f>[1]Sheet1!G61</f>
        <v>Dept. of Material Science, Room No.- 101</v>
      </c>
      <c r="D60" s="5" t="str">
        <f>[1]Sheet1!H61</f>
        <v>Mitutoyo, Japan</v>
      </c>
      <c r="E60" s="5" t="str">
        <f>[1]Sheet1!I61</f>
        <v>NIL</v>
      </c>
      <c r="G60" s="1" t="str">
        <f>[1]Sheet1!J61</f>
        <v>Plan Fund, DSS-3811</v>
      </c>
      <c r="H60" t="str">
        <f>[1]Sheet1!K61</f>
        <v>Plan fund</v>
      </c>
      <c r="I60" t="str">
        <f>[1]Sheet1!AE61</f>
        <v>Not Applicable</v>
      </c>
      <c r="J60" s="5" t="str">
        <f>[1]Sheet1!L61</f>
        <v xml:space="preserve">Measurement of 2D surface roughness parameters of specimens </v>
      </c>
      <c r="K60" s="5" t="s">
        <v>17</v>
      </c>
      <c r="L60" s="5" t="str">
        <f>[1]Sheet1!R61</f>
        <v>Tribology and Vibration Laboratory</v>
      </c>
      <c r="M60" s="5" t="str">
        <f>[1]Sheet1!AG61</f>
        <v>Rs 100 /sample</v>
      </c>
      <c r="O60" t="str">
        <f t="shared" ref="O60:O61" si="19">O56</f>
        <v>up</v>
      </c>
      <c r="P60" s="5" t="str">
        <f>[1]Sheet1!Q61</f>
        <v>Testing Facility</v>
      </c>
    </row>
    <row r="61" spans="1:16" ht="143" x14ac:dyDescent="0.3">
      <c r="A61" s="5" t="str">
        <f>[1]Sheet1!B62</f>
        <v>Fluke Thermal Imager</v>
      </c>
      <c r="B61" s="5" t="str">
        <f>[1]Sheet1!F62</f>
        <v>Fluke Thermal Imager</v>
      </c>
      <c r="C61" s="5" t="str">
        <f>[1]Sheet1!G62</f>
        <v>Solar Energy Center</v>
      </c>
      <c r="D61" s="5" t="str">
        <f>[1]Sheet1!H62</f>
        <v>Fluke Corporation, USA</v>
      </c>
      <c r="E61" s="5" t="str">
        <f>[1]Sheet1!I62</f>
        <v>Ti 32</v>
      </c>
      <c r="G61" s="1" t="str">
        <f>[1]Sheet1!J62</f>
        <v>Plan Fund</v>
      </c>
      <c r="H61" t="str">
        <f>[1]Sheet1!K62</f>
        <v>Plan fund</v>
      </c>
      <c r="I61" t="str">
        <f>[1]Sheet1!AE62</f>
        <v>Not Applicable</v>
      </c>
      <c r="J61" s="5" t="str">
        <f>[1]Sheet1!L62</f>
        <v>The Fluke Ti32 Thermal Imagers are handheld thermal imagers used for preventive and predictive maintenance, equipment troubleshooting, repair verification, building inspections, restoration and remediation work, energy audits, and weatherization purposes. T</v>
      </c>
      <c r="K61" s="5" t="s">
        <v>17</v>
      </c>
      <c r="L61" s="5" t="str">
        <f>[1]Sheet1!R62</f>
        <v>MED/ DR. M. Srinivas</v>
      </c>
      <c r="M61" s="5">
        <f>[1]Sheet1!AG62</f>
        <v>0</v>
      </c>
      <c r="O61" t="str">
        <f t="shared" si="19"/>
        <v>up</v>
      </c>
      <c r="P61" s="5" t="str">
        <f>[1]Sheet1!Q62</f>
        <v>Testing Equipment</v>
      </c>
    </row>
    <row r="62" spans="1:16" ht="221" x14ac:dyDescent="0.3">
      <c r="A62" s="5" t="str">
        <f>[1]Sheet1!B63</f>
        <v>Wind Energy Training System</v>
      </c>
      <c r="B62" s="5" t="str">
        <f>[1]Sheet1!F63</f>
        <v>Wind Energy Training System</v>
      </c>
      <c r="C62" s="5" t="str">
        <f>[1]Sheet1!G63</f>
        <v>Solar Energy Center</v>
      </c>
      <c r="D62" s="5" t="str">
        <f>[1]Sheet1!H63</f>
        <v>Ecosense sustainable solutions</v>
      </c>
      <c r="E62" s="5" t="str">
        <f>[1]Sheet1!I63</f>
        <v>NA</v>
      </c>
      <c r="G62" s="1" t="str">
        <f>[1]Sheet1!J63</f>
        <v>Plan Fund</v>
      </c>
      <c r="H62" t="str">
        <f>[1]Sheet1!K63</f>
        <v>Plan fund</v>
      </c>
      <c r="I62" t="str">
        <f>[1]Sheet1!AE63</f>
        <v>Not Applicable</v>
      </c>
      <c r="J62" s="5" t="str">
        <f>[1]Sheet1!L63</f>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
      <c r="K62" s="5" t="s">
        <v>17</v>
      </c>
      <c r="L62" s="5" t="str">
        <f>[1]Sheet1!R63</f>
        <v>MED/ DR. M. Srinivas</v>
      </c>
      <c r="M62" s="5">
        <f>[1]Sheet1!AG63</f>
        <v>0</v>
      </c>
      <c r="O62" t="s">
        <v>16</v>
      </c>
      <c r="P62" s="5" t="str">
        <f>[1]Sheet1!Q63</f>
        <v>Testing Equipment</v>
      </c>
    </row>
    <row r="63" spans="1:16" ht="39" x14ac:dyDescent="0.3">
      <c r="A63" s="5" t="str">
        <f>[1]Sheet1!B64</f>
        <v>Digital power Analyser WT500</v>
      </c>
      <c r="B63" s="5" t="str">
        <f>[1]Sheet1!F64</f>
        <v>Power analyser</v>
      </c>
      <c r="C63" s="5" t="str">
        <f>[1]Sheet1!G64</f>
        <v>CASC</v>
      </c>
      <c r="D63" s="5" t="str">
        <f>[1]Sheet1!H64</f>
        <v>Yokoqawa Japan</v>
      </c>
      <c r="E63" s="5" t="str">
        <f>[1]Sheet1!I64</f>
        <v>WT500</v>
      </c>
      <c r="G63" s="1" t="str">
        <f>[1]Sheet1!J64</f>
        <v>MHRD Plan fund</v>
      </c>
      <c r="H63" t="str">
        <f>[1]Sheet1!K64</f>
        <v>Plan fund</v>
      </c>
      <c r="I63" t="str">
        <f>[1]Sheet1!AE64</f>
        <v>Not Applicable</v>
      </c>
      <c r="J63" s="5" t="str">
        <f>[1]Sheet1!L64</f>
        <v>Capable of analysing DC and AC inputs VAR and VA and W, frequency etc</v>
      </c>
      <c r="K63" s="5" t="s">
        <v>17</v>
      </c>
      <c r="L63" s="5" t="str">
        <f>[1]Sheet1!R64</f>
        <v>MED/CASC/BTK</v>
      </c>
      <c r="M63" s="5" t="str">
        <f>[1]Sheet1!AG64</f>
        <v>Not applicable</v>
      </c>
      <c r="O63" t="s">
        <v>16</v>
      </c>
      <c r="P63" s="5" t="str">
        <f>[1]Sheet1!Q64</f>
        <v xml:space="preserve">Analytical and testing </v>
      </c>
    </row>
    <row r="64" spans="1:16" ht="39" x14ac:dyDescent="0.3">
      <c r="A64" s="5" t="str">
        <f>[1]Sheet1!B65</f>
        <v>Closed cycle PTC cryogenic refrigeration system &amp; Accesories buit in</v>
      </c>
      <c r="B64" s="5" t="str">
        <f>[1]Sheet1!F65</f>
        <v xml:space="preserve">PTC </v>
      </c>
      <c r="C64" s="5" t="str">
        <f>[1]Sheet1!G65</f>
        <v>CASC</v>
      </c>
      <c r="D64" s="5" t="str">
        <f>[1]Sheet1!H65</f>
        <v>Qdrive, USA, taken over by Chart industries USA</v>
      </c>
      <c r="E64" s="5" t="str">
        <f>[1]Sheet1!I65</f>
        <v>2S102K water cooled</v>
      </c>
      <c r="G64" s="1" t="str">
        <f>[1]Sheet1!J65</f>
        <v>MHRD Plan fund</v>
      </c>
      <c r="H64" t="str">
        <f>[1]Sheet1!K65</f>
        <v>Plan fund</v>
      </c>
      <c r="I64" t="str">
        <f>[1]Sheet1!AE65</f>
        <v>Not Applicable</v>
      </c>
      <c r="J64" s="5" t="str">
        <f>[1]Sheet1!L65</f>
        <v>Closed cycle high capacity PT cooler</v>
      </c>
      <c r="K64" s="5" t="s">
        <v>17</v>
      </c>
      <c r="L64" s="5" t="str">
        <f>[1]Sheet1!R65</f>
        <v>MED/CASC/BTK</v>
      </c>
      <c r="M64" s="5" t="str">
        <f>[1]Sheet1!AG65</f>
        <v>Not applicable</v>
      </c>
      <c r="O64" t="str">
        <f t="shared" ref="O64:O65" si="20">O62</f>
        <v>up</v>
      </c>
      <c r="P64" s="5" t="str">
        <f>[1]Sheet1!Q65</f>
        <v>Eqipment</v>
      </c>
    </row>
    <row r="65" spans="1:16" ht="39" x14ac:dyDescent="0.3">
      <c r="A65" s="5" t="str">
        <f>[1]Sheet1!B66</f>
        <v>K508  assembly Stirling cooling engine</v>
      </c>
      <c r="B65" s="5" t="str">
        <f>[1]Sheet1!F66</f>
        <v>Rotary Stirling cooler</v>
      </c>
      <c r="C65" s="5" t="str">
        <f>[1]Sheet1!G66</f>
        <v>CASC</v>
      </c>
      <c r="D65" s="5" t="str">
        <f>[1]Sheet1!H66</f>
        <v>Ricor cryogenic and vacuum systems, Israel</v>
      </c>
      <c r="E65" s="5" t="str">
        <f>[1]Sheet1!I66</f>
        <v>K508</v>
      </c>
      <c r="G65" s="1" t="str">
        <f>[1]Sheet1!J66</f>
        <v>MHRD Plan fund</v>
      </c>
      <c r="H65" t="str">
        <f>[1]Sheet1!K66</f>
        <v>Plan fund</v>
      </c>
      <c r="I65" t="str">
        <f>[1]Sheet1!AE66</f>
        <v>Not Applicable</v>
      </c>
      <c r="J65" s="5" t="str">
        <f>[1]Sheet1!L66</f>
        <v>High tech rotary cooler producing low tmeperatures with a brushless DC motor</v>
      </c>
      <c r="K65" s="5" t="s">
        <v>17</v>
      </c>
      <c r="L65" s="5" t="str">
        <f>[1]Sheet1!R66</f>
        <v>MED/CASC/BTK</v>
      </c>
      <c r="M65" s="5" t="str">
        <f>[1]Sheet1!AG66</f>
        <v>Not applicable</v>
      </c>
      <c r="O65" t="str">
        <f t="shared" si="20"/>
        <v>up</v>
      </c>
      <c r="P65" s="5" t="str">
        <f>[1]Sheet1!Q66</f>
        <v xml:space="preserve">Characterisation, analytical </v>
      </c>
    </row>
    <row r="66" spans="1:16" ht="39" x14ac:dyDescent="0.3">
      <c r="A66" s="5" t="str">
        <f>[1]Sheet1!B67</f>
        <v xml:space="preserve">K 562 Cooler assembly </v>
      </c>
      <c r="B66" s="5" t="str">
        <f>[1]Sheet1!F67</f>
        <v>Miniature closed cycle cryocooler</v>
      </c>
      <c r="C66" s="5" t="str">
        <f>[1]Sheet1!G67</f>
        <v>CASC</v>
      </c>
      <c r="D66" s="5" t="str">
        <f>[1]Sheet1!H67</f>
        <v>Ricor cryogenic and vacuum systems, Israel</v>
      </c>
      <c r="E66" s="5" t="str">
        <f>[1]Sheet1!I67</f>
        <v>K 562</v>
      </c>
      <c r="G66" s="1" t="str">
        <f>[1]Sheet1!J67</f>
        <v>MHRD Plan fund</v>
      </c>
      <c r="H66" t="str">
        <f>[1]Sheet1!K67</f>
        <v>Plan fund</v>
      </c>
      <c r="I66" t="str">
        <f>[1]Sheet1!AE67</f>
        <v>Not Applicable</v>
      </c>
      <c r="J66" s="5" t="str">
        <f>[1]Sheet1!L67</f>
        <v>Compact cooler capable of producing cryogenic temperatures</v>
      </c>
      <c r="K66" s="5" t="s">
        <v>17</v>
      </c>
      <c r="L66" s="5" t="str">
        <f>[1]Sheet1!R67</f>
        <v>MED/CASC/BTK</v>
      </c>
      <c r="M66" s="5" t="str">
        <f>[1]Sheet1!AG67</f>
        <v>Not applicable</v>
      </c>
      <c r="O66" t="str">
        <f t="shared" ref="O66:O67" si="21">O62</f>
        <v>up</v>
      </c>
      <c r="P66" s="5" t="str">
        <f>[1]Sheet1!Q67</f>
        <v xml:space="preserve">Characterisation, analytical </v>
      </c>
    </row>
    <row r="67" spans="1:16" ht="65" x14ac:dyDescent="0.3">
      <c r="A67" s="5" t="str">
        <f>[1]Sheet1!B68</f>
        <v>Table top compact LN2 generator with transfer station and Dewar</v>
      </c>
      <c r="B67" s="5" t="str">
        <f>[1]Sheet1!F68</f>
        <v xml:space="preserve">Small scale table top LN2 liquifier. </v>
      </c>
      <c r="C67" s="5" t="str">
        <f>[1]Sheet1!G68</f>
        <v>CASC</v>
      </c>
      <c r="D67" s="5" t="str">
        <f>[1]Sheet1!H68</f>
        <v>MMR Technologies, USA. Elan2 Digital LN2 liquifier</v>
      </c>
      <c r="E67" s="5" t="str">
        <f>[1]Sheet1!I68</f>
        <v>Elan2 Digital LN2 liquifier</v>
      </c>
      <c r="G67" s="1" t="str">
        <f>[1]Sheet1!J68</f>
        <v>MHRD Plan fund</v>
      </c>
      <c r="H67" t="str">
        <f>[1]Sheet1!K68</f>
        <v>Plan fund</v>
      </c>
      <c r="I67" t="str">
        <f>[1]Sheet1!AE68</f>
        <v>Not Applicable</v>
      </c>
      <c r="J67" s="5" t="str">
        <f>[1]Sheet1!L68</f>
        <v>Small scale table top LN2 liquifier. Maximum Production is ~6 lit /week if provided with cotrolled condition of purity and AC.</v>
      </c>
      <c r="K67" s="5" t="s">
        <v>17</v>
      </c>
      <c r="L67" s="5" t="str">
        <f>[1]Sheet1!R68</f>
        <v>MED/CASC/BTK</v>
      </c>
      <c r="M67" s="5" t="str">
        <f>[1]Sheet1!AG68</f>
        <v>Not applicable</v>
      </c>
      <c r="O67" t="str">
        <f t="shared" si="21"/>
        <v>up</v>
      </c>
      <c r="P67" s="5" t="str">
        <f>[1]Sheet1!Q68</f>
        <v>Equipment</v>
      </c>
    </row>
    <row r="68" spans="1:16" ht="26" x14ac:dyDescent="0.3">
      <c r="A68" s="5" t="str">
        <f>[1]Sheet1!B69</f>
        <v>K 527 Linear cooler system</v>
      </c>
      <c r="B68" s="5" t="str">
        <f>[1]Sheet1!F69</f>
        <v>Linear cooler system</v>
      </c>
      <c r="C68" s="5" t="str">
        <f>[1]Sheet1!G69</f>
        <v>CASC</v>
      </c>
      <c r="D68" s="5" t="str">
        <f>[1]Sheet1!H69</f>
        <v>Ricor cryogenic and vacuum systems, Israel</v>
      </c>
      <c r="E68" s="5" t="str">
        <f>[1]Sheet1!I69</f>
        <v>K527</v>
      </c>
      <c r="G68" s="1" t="str">
        <f>[1]Sheet1!J69</f>
        <v>MHRD Plan fund</v>
      </c>
      <c r="H68" t="str">
        <f>[1]Sheet1!K69</f>
        <v>Plan fund</v>
      </c>
      <c r="I68" t="str">
        <f>[1]Sheet1!AE69</f>
        <v>Not Applicable</v>
      </c>
      <c r="J68" s="5" t="str">
        <f>[1]Sheet1!L69</f>
        <v>New generation linear cooler for new generation sensors</v>
      </c>
      <c r="K68" s="5" t="s">
        <v>17</v>
      </c>
      <c r="L68" s="5" t="str">
        <f>[1]Sheet1!R69</f>
        <v>MED/CASC/BTK</v>
      </c>
      <c r="M68" s="5" t="str">
        <f>[1]Sheet1!AG69</f>
        <v>Not applicable</v>
      </c>
      <c r="O68" t="s">
        <v>16</v>
      </c>
      <c r="P68" s="5" t="str">
        <f>[1]Sheet1!Q69</f>
        <v xml:space="preserve">Characterisation, analytical </v>
      </c>
    </row>
    <row r="69" spans="1:16" ht="39" x14ac:dyDescent="0.3">
      <c r="A69" s="5" t="str">
        <f>[1]Sheet1!B70</f>
        <v>Linear Reciprocating Tribometer</v>
      </c>
      <c r="B69" s="5" t="str">
        <f>[1]Sheet1!F70</f>
        <v>LRT</v>
      </c>
      <c r="C69" s="5" t="str">
        <f>[1]Sheet1!G70</f>
        <v>Tribology and vibration laboratory</v>
      </c>
      <c r="D69" s="5" t="str">
        <f>[1]Sheet1!H70</f>
        <v>DUCOM Instruments Pvt. Ltd., Bangalore</v>
      </c>
      <c r="E69" s="5" t="str">
        <f>[1]Sheet1!I70</f>
        <v>TR274</v>
      </c>
      <c r="G69" s="1" t="str">
        <f>[1]Sheet1!J70</f>
        <v>DST-SERB</v>
      </c>
      <c r="H69" t="str">
        <f>[1]Sheet1!K70</f>
        <v>SERB</v>
      </c>
      <c r="I69" t="str">
        <f>[1]Sheet1!AE70</f>
        <v>SERB DST Project</v>
      </c>
      <c r="J69" s="5" t="str">
        <f>[1]Sheet1!L70</f>
        <v>Linear reciprocating tribometer for measuring friction and wear</v>
      </c>
      <c r="K69" s="5" t="s">
        <v>17</v>
      </c>
      <c r="L69" s="5" t="str">
        <f>[1]Sheet1!R70</f>
        <v>Tribology and vibration laboratory</v>
      </c>
      <c r="M69" s="5" t="str">
        <f>[1]Sheet1!AG70</f>
        <v>Rs 300 /hour</v>
      </c>
      <c r="O69" t="s">
        <v>16</v>
      </c>
      <c r="P69" s="5" t="str">
        <f>[1]Sheet1!Q70</f>
        <v>Testing equipment</v>
      </c>
    </row>
    <row r="70" spans="1:16" ht="26" x14ac:dyDescent="0.3">
      <c r="A70" s="5" t="str">
        <f>[1]Sheet1!B71</f>
        <v>Humanoid robot(NAO)</v>
      </c>
      <c r="B70" s="5" t="str">
        <f>[1]Sheet1!F71</f>
        <v>NAO</v>
      </c>
      <c r="C70" s="5" t="str">
        <f>[1]Sheet1!G71</f>
        <v>CAD/CAM</v>
      </c>
      <c r="D70" s="5" t="str">
        <f>[1]Sheet1!H71</f>
        <v>Aldebaran, France</v>
      </c>
      <c r="E70" s="5" t="str">
        <f>[1]Sheet1!I71</f>
        <v>Nao H25 Humanoid Robot</v>
      </c>
      <c r="G70" s="1" t="str">
        <f>[1]Sheet1!J71</f>
        <v>MHRD Plan fund</v>
      </c>
      <c r="H70" t="str">
        <f>[1]Sheet1!K71</f>
        <v>Plan fund</v>
      </c>
      <c r="I70" t="str">
        <f>[1]Sheet1!AE71</f>
        <v>Not Applicable</v>
      </c>
      <c r="J70" s="5" t="str">
        <f>[1]Sheet1!L71</f>
        <v>Humanaoid robot</v>
      </c>
      <c r="K70" s="5" t="s">
        <v>17</v>
      </c>
      <c r="L70" s="5" t="str">
        <f>[1]Sheet1!R71</f>
        <v>Mechatronics/Robotics</v>
      </c>
      <c r="M70" s="5" t="str">
        <f>[1]Sheet1!AG71</f>
        <v>Rs.500/hour/person</v>
      </c>
      <c r="O70" t="str">
        <f t="shared" ref="O70:O71" si="22">O68</f>
        <v>up</v>
      </c>
      <c r="P70" s="5">
        <f>[1]Sheet1!Q71</f>
        <v>0</v>
      </c>
    </row>
    <row r="71" spans="1:16" ht="26" x14ac:dyDescent="0.3">
      <c r="A71" s="5" t="str">
        <f>[1]Sheet1!B72</f>
        <v>Fire Bird VI</v>
      </c>
      <c r="B71" s="5" t="str">
        <f>[1]Sheet1!F72</f>
        <v>Firebird</v>
      </c>
      <c r="C71" s="5" t="str">
        <f>[1]Sheet1!G72</f>
        <v>CAD/CAM</v>
      </c>
      <c r="D71" s="5" t="str">
        <f>[1]Sheet1!H72</f>
        <v>Nex Robotics Pvt. Ltd</v>
      </c>
      <c r="E71" s="5" t="str">
        <f>[1]Sheet1!I72</f>
        <v>Fire Bird XII- NR-FB-XII-4WD</v>
      </c>
      <c r="G71" s="1" t="str">
        <f>[1]Sheet1!J72</f>
        <v>MHRD Plan fund</v>
      </c>
      <c r="H71" t="str">
        <f>[1]Sheet1!K72</f>
        <v>Plan fund</v>
      </c>
      <c r="I71" t="str">
        <f>[1]Sheet1!AE72</f>
        <v>Not Applicable</v>
      </c>
      <c r="J71" s="5" t="str">
        <f>[1]Sheet1!L72</f>
        <v>Wheeled robot</v>
      </c>
      <c r="K71" s="5" t="s">
        <v>17</v>
      </c>
      <c r="L71" s="5" t="str">
        <f>[1]Sheet1!R72</f>
        <v>Mechatronics/Robotics</v>
      </c>
      <c r="M71" s="5" t="str">
        <f>[1]Sheet1!AG72</f>
        <v>Rs.500/hour/person</v>
      </c>
      <c r="O71" t="str">
        <f t="shared" si="22"/>
        <v>up</v>
      </c>
      <c r="P71" s="5">
        <f>[1]Sheet1!Q72</f>
        <v>0</v>
      </c>
    </row>
    <row r="72" spans="1:16" ht="26" x14ac:dyDescent="0.3">
      <c r="A72" s="5" t="str">
        <f>[1]Sheet1!B73</f>
        <v>PLC Trainer kit with accessories</v>
      </c>
      <c r="B72" s="5" t="str">
        <f>[1]Sheet1!F73</f>
        <v>PLC trainer</v>
      </c>
      <c r="C72" s="5" t="str">
        <f>[1]Sheet1!G73</f>
        <v>CAD/CAM</v>
      </c>
      <c r="D72" s="5" t="str">
        <f>[1]Sheet1!H73</f>
        <v>MTAB Engineers Pvt. Ltd</v>
      </c>
      <c r="E72" s="5" t="str">
        <f>[1]Sheet1!I73</f>
        <v>Not specified</v>
      </c>
      <c r="G72" s="1" t="str">
        <f>[1]Sheet1!J73</f>
        <v>MHRD Plan fund</v>
      </c>
      <c r="H72" t="str">
        <f>[1]Sheet1!K73</f>
        <v>Plan fund</v>
      </c>
      <c r="I72" t="str">
        <f>[1]Sheet1!AE73</f>
        <v>Not Applicable</v>
      </c>
      <c r="J72" s="5" t="str">
        <f>[1]Sheet1!L73</f>
        <v>PLC Trainer kit</v>
      </c>
      <c r="K72" s="5" t="s">
        <v>17</v>
      </c>
      <c r="L72" s="5" t="str">
        <f>[1]Sheet1!R73</f>
        <v>Mechatronics/Robotics</v>
      </c>
      <c r="M72" s="5" t="str">
        <f>[1]Sheet1!AG73</f>
        <v>Rs.300/hour/person</v>
      </c>
      <c r="O72" t="str">
        <f t="shared" ref="O72:O73" si="23">O68</f>
        <v>up</v>
      </c>
      <c r="P72" s="5">
        <f>[1]Sheet1!Q73</f>
        <v>0</v>
      </c>
    </row>
    <row r="73" spans="1:16" ht="26" x14ac:dyDescent="0.3">
      <c r="A73" s="5" t="str">
        <f>[1]Sheet1!B74</f>
        <v>Scorbot ER4U Robot with accessories</v>
      </c>
      <c r="B73" s="5" t="str">
        <f>[1]Sheet1!F74</f>
        <v>Scorbot</v>
      </c>
      <c r="C73" s="5" t="str">
        <f>[1]Sheet1!G74</f>
        <v>CAD/CAM</v>
      </c>
      <c r="D73" s="5" t="str">
        <f>[1]Sheet1!H74</f>
        <v>Intelitek ,Israel</v>
      </c>
      <c r="E73" s="5" t="str">
        <f>[1]Sheet1!I74</f>
        <v>Scorebot-ER4U</v>
      </c>
      <c r="G73" s="1" t="str">
        <f>[1]Sheet1!J74</f>
        <v>MHRD Plan fund</v>
      </c>
      <c r="H73" t="str">
        <f>[1]Sheet1!K74</f>
        <v>Plan fund</v>
      </c>
      <c r="I73" t="str">
        <f>[1]Sheet1!AE74</f>
        <v>Not Applicable</v>
      </c>
      <c r="J73" s="5" t="str">
        <f>[1]Sheet1!L74</f>
        <v>Joint arm revolute robot</v>
      </c>
      <c r="K73" s="5" t="s">
        <v>17</v>
      </c>
      <c r="L73" s="5" t="str">
        <f>[1]Sheet1!R74</f>
        <v>Mechatronics/Robotics</v>
      </c>
      <c r="M73" s="5" t="str">
        <f>[1]Sheet1!AG74</f>
        <v>Rs.600/hour/person</v>
      </c>
      <c r="O73" t="str">
        <f t="shared" si="23"/>
        <v>up</v>
      </c>
      <c r="P73" s="5">
        <f>[1]Sheet1!Q74</f>
        <v>0</v>
      </c>
    </row>
    <row r="74" spans="1:16" ht="26" x14ac:dyDescent="0.3">
      <c r="A74" s="5" t="str">
        <f>[1]Sheet1!B75</f>
        <v>Educational Small Robot With Accessories</v>
      </c>
      <c r="B74" s="5" t="str">
        <f>[1]Sheet1!F75</f>
        <v>NA</v>
      </c>
      <c r="C74" s="5" t="str">
        <f>[1]Sheet1!G75</f>
        <v>CAD/CAM</v>
      </c>
      <c r="D74" s="5" t="str">
        <f>[1]Sheet1!H75</f>
        <v>Nex Robotics Pvt. Ltd</v>
      </c>
      <c r="E74" s="5" t="str">
        <f>[1]Sheet1!I75</f>
        <v>Fire Bird V</v>
      </c>
      <c r="G74" s="1" t="str">
        <f>[1]Sheet1!J75</f>
        <v>MHRD Plan fund</v>
      </c>
      <c r="H74" t="str">
        <f>[1]Sheet1!K75</f>
        <v>Plan fund</v>
      </c>
      <c r="I74" t="str">
        <f>[1]Sheet1!AE75</f>
        <v>Not Applicable</v>
      </c>
      <c r="J74" s="5" t="str">
        <f>[1]Sheet1!L75</f>
        <v>Educational small robots</v>
      </c>
      <c r="K74" s="5" t="s">
        <v>17</v>
      </c>
      <c r="L74" s="5" t="str">
        <f>[1]Sheet1!R75</f>
        <v>Mechatronics/Robotics</v>
      </c>
      <c r="M74" s="5" t="str">
        <f>[1]Sheet1!AG75</f>
        <v>Rs.500/hour/person</v>
      </c>
      <c r="O74" t="s">
        <v>16</v>
      </c>
      <c r="P74" s="5">
        <f>[1]Sheet1!Q75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2019-08-26T06:41:06Z</dcterms:modified>
</cp:coreProperties>
</file>