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D:\DEAN RC\istem\DEPARTMENT FILE Details\MED\"/>
    </mc:Choice>
  </mc:AlternateContent>
  <xr:revisionPtr revIDLastSave="0" documentId="13_ncr:1_{997C19C6-D119-4132-8B51-D6FC38BCC3F9}" xr6:coauthVersionLast="43" xr6:coauthVersionMax="43" xr10:uidLastSave="{00000000-0000-0000-0000-000000000000}"/>
  <bookViews>
    <workbookView xWindow="-110" yWindow="-110" windowWidth="19420" windowHeight="10540" xr2:uid="{00000000-000D-0000-FFFF-FFFF00000000}"/>
  </bookViews>
  <sheets>
    <sheet name="Sheet2" sheetId="2" r:id="rId1"/>
  </sheets>
  <externalReferences>
    <externalReference r:id="rId2"/>
  </externalReferences>
  <definedNames>
    <definedName name="template" localSheetId="0">Sheet2!$A$1:$I$1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 i="2" l="1"/>
  <c r="M2" i="2" l="1"/>
  <c r="P2" i="2"/>
  <c r="P3" i="2"/>
  <c r="P4" i="2"/>
  <c r="P5" i="2"/>
  <c r="P6" i="2"/>
  <c r="P7" i="2"/>
  <c r="P8" i="2"/>
  <c r="P9" i="2"/>
  <c r="P10" i="2"/>
  <c r="P11" i="2"/>
  <c r="P12" i="2"/>
  <c r="P13" i="2"/>
  <c r="P14" i="2"/>
  <c r="P15" i="2"/>
  <c r="P16" i="2"/>
  <c r="P17" i="2"/>
  <c r="P18" i="2"/>
  <c r="P19" i="2"/>
  <c r="P20" i="2"/>
  <c r="P21" i="2"/>
  <c r="P22" i="2"/>
  <c r="P23" i="2"/>
  <c r="P24" i="2"/>
  <c r="P25" i="2"/>
  <c r="P26" i="2"/>
  <c r="P27" i="2"/>
  <c r="P28" i="2"/>
  <c r="P29" i="2"/>
  <c r="P30" i="2"/>
  <c r="P31" i="2"/>
  <c r="P32" i="2"/>
  <c r="P33" i="2"/>
  <c r="P34" i="2"/>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I14" i="2"/>
  <c r="I15" i="2"/>
  <c r="O73" i="2"/>
  <c r="O72" i="2"/>
  <c r="O71" i="2"/>
  <c r="O70" i="2"/>
  <c r="O67" i="2"/>
  <c r="O66" i="2"/>
  <c r="O65" i="2"/>
  <c r="O64" i="2"/>
  <c r="O61" i="2"/>
  <c r="O60" i="2"/>
  <c r="O59" i="2"/>
  <c r="O58" i="2"/>
  <c r="O55" i="2"/>
  <c r="O54" i="2"/>
  <c r="O53" i="2"/>
  <c r="O52" i="2"/>
  <c r="O49" i="2"/>
  <c r="O48" i="2"/>
  <c r="O47" i="2"/>
  <c r="O46" i="2"/>
  <c r="O43" i="2"/>
  <c r="O42" i="2"/>
  <c r="O41" i="2"/>
  <c r="O40" i="2"/>
  <c r="O37" i="2"/>
  <c r="O36" i="2"/>
  <c r="O35" i="2"/>
  <c r="O34" i="2"/>
  <c r="O31" i="2"/>
  <c r="O30" i="2"/>
  <c r="O29" i="2"/>
  <c r="O28" i="2"/>
  <c r="O25" i="2"/>
  <c r="O24" i="2"/>
  <c r="O23" i="2"/>
  <c r="O22" i="2"/>
  <c r="O19" i="2"/>
  <c r="O18" i="2"/>
  <c r="O17" i="2"/>
  <c r="O16" i="2"/>
  <c r="O13" i="2"/>
  <c r="O12" i="2"/>
  <c r="O11" i="2"/>
  <c r="O10" i="2"/>
  <c r="O4" i="2"/>
  <c r="O5" i="2"/>
  <c r="O6" i="2"/>
  <c r="O7" i="2"/>
  <c r="M3"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L2" i="2"/>
  <c r="L3" i="2"/>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J2" i="2"/>
  <c r="J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H10" i="2"/>
  <c r="H11" i="2"/>
  <c r="H12" i="2"/>
  <c r="H15" i="2"/>
  <c r="H16" i="2"/>
  <c r="H25" i="2"/>
  <c r="H26" i="2"/>
  <c r="H30" i="2"/>
  <c r="H31" i="2"/>
  <c r="H32" i="2"/>
  <c r="H33" i="2"/>
  <c r="H34" i="2"/>
  <c r="H46" i="2"/>
  <c r="H48" i="2"/>
  <c r="H52" i="2"/>
  <c r="H62" i="2"/>
  <c r="H63" i="2"/>
  <c r="H64" i="2"/>
  <c r="H65" i="2"/>
  <c r="H66" i="2"/>
  <c r="H67" i="2"/>
  <c r="H68" i="2"/>
  <c r="H69" i="2"/>
  <c r="H70" i="2"/>
  <c r="H71" i="2"/>
  <c r="H72" i="2"/>
  <c r="H73" i="2"/>
  <c r="H74" i="2"/>
  <c r="G31" i="2"/>
  <c r="G32" i="2"/>
  <c r="G33" i="2"/>
  <c r="G48" i="2"/>
  <c r="E2" i="2"/>
  <c r="E3" i="2"/>
  <c r="E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D2" i="2"/>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C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B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A2"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<sst xmlns="http://schemas.openxmlformats.org/spreadsheetml/2006/main" count="225" uniqueCount="25">
  <si>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</si>
  <si>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</si>
  <si>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</si>
  <si>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</si>
  <si>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</si>
  <si>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</si>
  <si>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</si>
  <si>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</si>
  <si>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</si>
  <si>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</si>
  <si>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</si>
  <si>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</si>
  <si>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</si>
  <si>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</si>
  <si>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</si>
  <si>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</si>
  <si>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up</t>
  </si>
  <si>
    <t>Department of Mechanical Engineering</t>
  </si>
  <si>
    <t>MHRD</t>
  </si>
  <si>
    <t xml:space="preserve">external </t>
  </si>
  <si>
    <t>internal</t>
  </si>
  <si>
    <t xml:space="preserve">institution </t>
  </si>
  <si>
    <t>FRG</t>
  </si>
  <si>
    <t>institute funds</t>
  </si>
  <si>
    <t>DST GOI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</si>
</sst>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49" fontId="0" fillId="0" borderId="0" xfId="0" applyNumberFormat="1" applyAlignment="1">
      <alignment wrapText="1"/>
    </xf>
    <xf numFmtId="0" fontId="0" fillId="0"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20STEM%20data_fraf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3">
          <cell r="B3" t="str">
            <v>5 Axis CNC Coordinate Measuring Machine</v>
          </cell>
          <cell r="F3" t="str">
            <v>CNC CMM</v>
          </cell>
          <cell r="G3" t="str">
            <v>Sophiticated Instruments Centre, PE Block</v>
          </cell>
          <cell r="H3" t="str">
            <v>Mitutoyo</v>
          </cell>
          <cell r="I3" t="str">
            <v>Bright A 504</v>
          </cell>
          <cell r="L3" t="str">
            <v>CNC CMM is used to determine Measurement errors in circularity, cylindricity, concentricity, straightness, coaxiality, flatness, parallelism, perpendicularity, angularity, runout etc.can be determined using this software.</v>
          </cell>
          <cell r="Q3" t="str">
            <v>Measurements/Testing/Characterisation</v>
          </cell>
          <cell r="R3" t="str">
            <v>Sophiticated Instruments Centre</v>
          </cell>
          <cell r="AG3">
            <v>300</v>
          </cell>
        </row>
        <row r="4">
          <cell r="B4" t="str">
            <v xml:space="preserve">Profile Projector </v>
          </cell>
          <cell r="F4" t="str">
            <v>Profile projector</v>
          </cell>
          <cell r="G4" t="str">
            <v>Metrology Lab</v>
          </cell>
          <cell r="H4" t="str">
            <v>Mitutoyo, Japan</v>
          </cell>
          <cell r="I4" t="str">
            <v>PJ-A 3000</v>
          </cell>
          <cell r="L4" t="str">
            <v>Magnifications: 10X, 20X, 50X, 100X; Range: x 100 mm, y 100 mm, Resolution: 0.001 mm, Accuracy: (3+0.02L)microns</v>
          </cell>
          <cell r="Q4" t="str">
            <v>Measurement</v>
          </cell>
          <cell r="R4" t="str">
            <v>Metrology Lab</v>
          </cell>
          <cell r="AG4">
            <v>200</v>
          </cell>
        </row>
        <row r="5">
          <cell r="B5" t="str">
            <v xml:space="preserve">Roundness Tester </v>
          </cell>
          <cell r="F5" t="str">
            <v xml:space="preserve">Roundness Tester </v>
          </cell>
          <cell r="G5" t="str">
            <v>Metrology Lab</v>
          </cell>
          <cell r="H5" t="str">
            <v>Mitutoyo, Japan</v>
          </cell>
          <cell r="I5" t="str">
            <v>RA-1600M</v>
          </cell>
          <cell r="L5" t="str">
            <v>Rotational accuracy: (0.02 +6H/10000) microns, H height (mm); Workpiece max dia 560 mm, max height 300 mm, max weight 25 kg</v>
          </cell>
          <cell r="Q5" t="str">
            <v>Measurement</v>
          </cell>
          <cell r="R5" t="str">
            <v>Metrology Lab</v>
          </cell>
          <cell r="AG5">
            <v>500</v>
          </cell>
        </row>
        <row r="6">
          <cell r="B6" t="str">
            <v>Measuring Microscope</v>
          </cell>
          <cell r="F6" t="str">
            <v>Measuring Microscope</v>
          </cell>
          <cell r="G6" t="str">
            <v>Metrology Lab</v>
          </cell>
          <cell r="H6" t="str">
            <v>Mitutoyo, Japan</v>
          </cell>
          <cell r="I6" t="str">
            <v>MF-B2010D</v>
          </cell>
          <cell r="L6" t="str">
            <v>Objective: 3X, 20X, 100X; Range: x 200, y 100, z 150 mm Resolution: 0.0001 mm Accuracy: xy axis (2.2+0.02L) microns, z axis (5 +0.04L) microns</v>
          </cell>
          <cell r="Q6" t="str">
            <v>Measurement</v>
          </cell>
          <cell r="R6" t="str">
            <v>Metrology Lab</v>
          </cell>
          <cell r="AG6">
            <v>300</v>
          </cell>
        </row>
        <row r="7">
          <cell r="B7" t="str">
            <v>Portable Measuring Arm</v>
          </cell>
          <cell r="F7" t="str">
            <v>Portable Measuring Arm</v>
          </cell>
          <cell r="G7" t="str">
            <v>Metrology Lab</v>
          </cell>
          <cell r="H7" t="str">
            <v>Hexagon Metrology, USA</v>
          </cell>
          <cell r="I7" t="str">
            <v>RA-7312-4</v>
          </cell>
          <cell r="L7" t="str">
            <v>Range: 1.2 m; MPEE: 5+L/40 &lt;= 18 microns</v>
          </cell>
          <cell r="Q7" t="str">
            <v>Measurement</v>
          </cell>
          <cell r="R7" t="str">
            <v>Metrology Lab</v>
          </cell>
          <cell r="AG7">
            <v>300</v>
          </cell>
        </row>
        <row r="8">
          <cell r="B8" t="str">
            <v>Laser Scanner</v>
          </cell>
          <cell r="F8" t="str">
            <v>Laser Scanner</v>
          </cell>
          <cell r="G8" t="str">
            <v>Metrology Lab</v>
          </cell>
          <cell r="H8" t="str">
            <v>Hexagon Metrology, USA</v>
          </cell>
          <cell r="I8" t="str">
            <v>HP-L-8.9</v>
          </cell>
          <cell r="L8" t="str">
            <v>Accuracy: 0.04 mm; Acquisition rate: 45000 p/s; Polyworks premium software</v>
          </cell>
          <cell r="Q8" t="str">
            <v>Reverse Engineering</v>
          </cell>
          <cell r="R8" t="str">
            <v>Metrology Lab</v>
          </cell>
          <cell r="AG8">
            <v>300</v>
          </cell>
        </row>
        <row r="9">
          <cell r="B9" t="str">
            <v>Digital Height Gauge</v>
          </cell>
          <cell r="F9" t="str">
            <v>Digital Height Gauge</v>
          </cell>
          <cell r="G9" t="str">
            <v>Metrology Lab</v>
          </cell>
          <cell r="H9" t="str">
            <v>Mitutoyo, Japan</v>
          </cell>
          <cell r="I9" t="str">
            <v>LH-600EG</v>
          </cell>
          <cell r="L9" t="str">
            <v>Range: 0-600 mm; Accuracy: (1.1 +0.6L/600) microns</v>
          </cell>
          <cell r="Q9" t="str">
            <v>Measurement</v>
          </cell>
          <cell r="R9" t="str">
            <v>Metrology Lab</v>
          </cell>
          <cell r="AG9">
            <v>200</v>
          </cell>
        </row>
        <row r="10">
          <cell r="B10" t="str">
            <v>Supply Chain Role Play Game</v>
          </cell>
          <cell r="F10" t="str">
            <v>Supply Chain Role Play Game</v>
          </cell>
          <cell r="G10" t="str">
            <v>Industrial Engineering Lab</v>
          </cell>
          <cell r="H10" t="str">
            <v>Inhouse Made</v>
          </cell>
          <cell r="I10" t="str">
            <v>NA</v>
          </cell>
          <cell r="L10" t="str">
            <v>Four-stage serial supply chain operation simulator with different information sharing and cost setting scenarios under backorder and lostsales shortage management environments</v>
          </cell>
          <cell r="Q10" t="str">
            <v>Software package</v>
          </cell>
          <cell r="R10" t="str">
            <v>Industrial Engineering Lab</v>
          </cell>
          <cell r="AG10" t="str">
            <v>15000 per day for a group of participants of less than or equal to 30 Nos.</v>
          </cell>
        </row>
        <row r="11">
          <cell r="B11" t="str">
            <v>PORTABLE GAIT SYSTEM</v>
          </cell>
          <cell r="F11" t="str">
            <v>PORTABLE GAIT SYSTEM</v>
          </cell>
          <cell r="G11" t="str">
            <v xml:space="preserve"> Industrial Engineering Lab</v>
          </cell>
          <cell r="H11" t="str">
            <v>Minisun</v>
          </cell>
          <cell r="I11" t="str">
            <v>IDEEA3</v>
          </cell>
          <cell r="K11" t="str">
            <v>TEQIP</v>
          </cell>
          <cell r="Q11" t="str">
            <v>Analysis Equipment</v>
          </cell>
          <cell r="R11" t="str">
            <v>Industrial Engineering Lab</v>
          </cell>
        </row>
        <row r="12">
          <cell r="B12" t="str">
            <v>AMPL DEV with CPLEX</v>
          </cell>
          <cell r="F12" t="str">
            <v>AMPL DEV with CPLEX</v>
          </cell>
          <cell r="G12" t="str">
            <v>Industrial Engineering Lab</v>
          </cell>
          <cell r="K12" t="str">
            <v>TEQIP</v>
          </cell>
          <cell r="R12" t="str">
            <v>Industrial Engineering Lab</v>
          </cell>
        </row>
        <row r="13">
          <cell r="B13" t="str">
            <v>HUMAN BODY VIBRATION METER</v>
          </cell>
          <cell r="F13" t="str">
            <v>Human Body Vibration Meter</v>
          </cell>
          <cell r="G13" t="str">
            <v>Industrial Engineering Lab</v>
          </cell>
          <cell r="H13" t="str">
            <v>MMF Germany</v>
          </cell>
          <cell r="I13" t="str">
            <v>VM31HAWV</v>
          </cell>
          <cell r="K13" t="str">
            <v>TEQIP</v>
          </cell>
          <cell r="Q13" t="str">
            <v>Testing Equipment</v>
          </cell>
          <cell r="R13" t="str">
            <v>Industrial Engineering Lab</v>
          </cell>
        </row>
        <row r="14">
          <cell r="B14" t="str">
            <v>LINGO OPTIMIZATION PACKAGE (Purchased and upgraded 2 times)</v>
          </cell>
          <cell r="F14" t="str">
            <v>LINGO</v>
          </cell>
          <cell r="G14" t="str">
            <v>Industrial Engineering Lab</v>
          </cell>
          <cell r="H14" t="str">
            <v>LINDO Systems, Chicago, USA</v>
          </cell>
          <cell r="I14" t="str">
            <v>LINGO Extended 16.00</v>
          </cell>
          <cell r="K14" t="str">
            <v>Plan Fund</v>
          </cell>
          <cell r="L14" t="str">
            <v>Solvers for linear and non-linear programming problems (optimisation problems)</v>
          </cell>
          <cell r="R14" t="str">
            <v>Industrial Engineering Lab</v>
          </cell>
        </row>
        <row r="15">
          <cell r="B15" t="str">
            <v>Hydraulic Surface Grinding Machine (BHT 600)</v>
          </cell>
          <cell r="F15" t="str">
            <v>Hydraulic Surface Grinding Machine</v>
          </cell>
          <cell r="G15" t="str">
            <v>Production Engg Lab</v>
          </cell>
          <cell r="H15" t="str">
            <v>Balaji HiTech CNC Manufactures</v>
          </cell>
          <cell r="I15" t="str">
            <v>BHT 600</v>
          </cell>
          <cell r="L15" t="str">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ell>
          <cell r="Q15" t="str">
            <v>Fabrication Equipment</v>
          </cell>
          <cell r="R15" t="str">
            <v>Mechanical Engineering</v>
          </cell>
          <cell r="AE15" t="str">
            <v>Not Applicable</v>
          </cell>
        </row>
        <row r="16">
          <cell r="B16" t="str">
            <v>Ace CNC Lathe Model: LT-16 300 L M</v>
          </cell>
          <cell r="F16" t="str">
            <v>CNC lathe</v>
          </cell>
          <cell r="G16" t="str">
            <v>Machine shop</v>
          </cell>
          <cell r="H16" t="str">
            <v>ACE Designers Ltd.</v>
          </cell>
          <cell r="I16" t="str">
            <v>LT-16 300LM</v>
          </cell>
          <cell r="K16" t="str">
            <v>TEQIP</v>
          </cell>
          <cell r="L16" t="str">
            <v xml:space="preserve">CNC slant bed lathe is an advanced machine tool for performing turning and related operations on various materials. </v>
          </cell>
          <cell r="Q16" t="str">
            <v>Fabrication Equipment</v>
          </cell>
          <cell r="R16" t="str">
            <v>Mechanical Engineering</v>
          </cell>
          <cell r="AE16" t="str">
            <v>Not Applicable</v>
          </cell>
          <cell r="AG16" t="str">
            <v>Internal: 250/Hr  External: 500/Hr</v>
          </cell>
        </row>
        <row r="17">
          <cell r="B17" t="str">
            <v>CNC Vertical Machining Centre MCV: 300</v>
          </cell>
          <cell r="F17" t="str">
            <v>CNC  Vertical Machining Centre</v>
          </cell>
          <cell r="G17" t="str">
            <v>Machine shop</v>
          </cell>
          <cell r="H17" t="str">
            <v>ACE Manufacturing Systems Ltd.</v>
          </cell>
          <cell r="I17" t="str">
            <v>MCV-300</v>
          </cell>
          <cell r="K17" t="str">
            <v>TEQIP</v>
          </cell>
          <cell r="L17" t="str">
            <v>CNC Vertical Machining Centreis an advanced machine tool for performing turning and related operations on various materials.</v>
          </cell>
          <cell r="Q17" t="str">
            <v>Fabrication Equipment</v>
          </cell>
          <cell r="R17" t="str">
            <v>Mechanical Engineering</v>
          </cell>
          <cell r="AG17" t="str">
            <v>Internal: 250/Hr  External: 500/Hr</v>
          </cell>
        </row>
        <row r="18">
          <cell r="B18" t="str">
            <v>Multiple Casting Machine</v>
          </cell>
          <cell r="F18" t="str">
            <v>Mult.Cast</v>
          </cell>
          <cell r="G18" t="str">
            <v xml:space="preserve"> Materials Science and Technology Lab</v>
          </cell>
          <cell r="H18" t="str">
            <v>Swamy Equipments</v>
          </cell>
          <cell r="I18" t="str">
            <v>NA</v>
          </cell>
          <cell r="L18" t="str">
            <v>Die casting machine with ability to perform gravity, squeeze, pressure and stir die castings within a temperature limit of 1000 °C. Setups for Thixoforming and rheo casting also attached.</v>
          </cell>
          <cell r="Q18" t="str">
            <v>Fabrication</v>
          </cell>
          <cell r="R18" t="str">
            <v>MED/Dr. K. Sekar</v>
          </cell>
          <cell r="AG18" t="str">
            <v>External:Rs. 2000/casting          Internal:Rs. 500/casting</v>
          </cell>
        </row>
        <row r="19">
          <cell r="B19" t="str">
            <v>BET Surface Area Analyzer</v>
          </cell>
          <cell r="F19" t="str">
            <v>BET SA</v>
          </cell>
          <cell r="G19" t="str">
            <v>Materials Science and Technology Lab</v>
          </cell>
          <cell r="H19" t="str">
            <v>Smart Instruments Company Pvt. Ltd.</v>
          </cell>
          <cell r="I19" t="str">
            <v>Smart SORB-93</v>
          </cell>
          <cell r="L19" t="str">
            <v xml:space="preserve">Equipment measures size of micro and nano particles using BET technique. </v>
          </cell>
          <cell r="Q19" t="str">
            <v>Characterization</v>
          </cell>
          <cell r="R19" t="str">
            <v>MED/Dr. K. Sekar</v>
          </cell>
          <cell r="AG19" t="str">
            <v>Testing type: Tensile, compression and Bending test                                                     External: Rs. 1500/Sample                            Internal: 300/Sample</v>
          </cell>
        </row>
        <row r="20">
          <cell r="B20" t="str">
            <v>Vickers Hardness Tester</v>
          </cell>
          <cell r="F20" t="str">
            <v>VHT</v>
          </cell>
          <cell r="G20" t="str">
            <v>Materials Science and Technology Lab</v>
          </cell>
          <cell r="H20" t="str">
            <v>Matsuzawa</v>
          </cell>
          <cell r="I20" t="str">
            <v>VMT-X</v>
          </cell>
          <cell r="L20" t="str">
            <v>Measures hardness of solid samples with a size ranging from a minimum thicknass of 2mm to maximum 20mm flat surfaced samples.</v>
          </cell>
          <cell r="Q20" t="str">
            <v>Testing</v>
          </cell>
          <cell r="R20" t="str">
            <v>MED/Dr. K. Sekar</v>
          </cell>
          <cell r="AG20" t="str">
            <v xml:space="preserve">External: Rs. 200/sample   Internal:Rs. 75/sample             </v>
          </cell>
        </row>
        <row r="21">
          <cell r="B21" t="str">
            <v>Computer Controlled Hydraulic Servo1000kN Universal Testing Machine</v>
          </cell>
          <cell r="F21" t="str">
            <v>UTM</v>
          </cell>
          <cell r="G21" t="str">
            <v>Materials Science and Technology Lab</v>
          </cell>
          <cell r="H21" t="str">
            <v>JINAN Testing Equipment</v>
          </cell>
          <cell r="I21" t="str">
            <v>WAW-1000E</v>
          </cell>
          <cell r="L21" t="str">
            <v>High load 1 Ton UTM machine with displacement, load and strain control modes of operation. Minumim grip size required 40mm.</v>
          </cell>
          <cell r="Q21" t="str">
            <v>Testing</v>
          </cell>
          <cell r="R21" t="str">
            <v>MED/Dr. K. Sekar</v>
          </cell>
          <cell r="AG21" t="str">
            <v xml:space="preserve">External: Rs. 2000/sample    Internal: 500/sample                </v>
          </cell>
        </row>
        <row r="22">
          <cell r="B22" t="str">
            <v>Eddy Current Flaw Detector</v>
          </cell>
          <cell r="F22" t="str">
            <v>ECFD</v>
          </cell>
          <cell r="G22" t="str">
            <v xml:space="preserve"> Materials Science and Technology Lab</v>
          </cell>
          <cell r="H22" t="str">
            <v>Olympus</v>
          </cell>
          <cell r="I22" t="str">
            <v>NORTEC 500</v>
          </cell>
          <cell r="L22" t="str">
            <v>Applied to sort materials by using eddy current flow pattern. Also to identify surface and subsurface flows in the material</v>
          </cell>
          <cell r="Q22" t="str">
            <v>Testing</v>
          </cell>
          <cell r="R22" t="str">
            <v xml:space="preserve">MED/Dr. K. Sekar </v>
          </cell>
          <cell r="AG22" t="str">
            <v>External: 200/Sample</v>
          </cell>
        </row>
        <row r="23">
          <cell r="B23" t="str">
            <v>High Temperature Furnace</v>
          </cell>
          <cell r="F23" t="str">
            <v>HT Furnace</v>
          </cell>
          <cell r="G23" t="str">
            <v>Materials Science and Technology Lab</v>
          </cell>
          <cell r="H23" t="str">
            <v>Heatcon</v>
          </cell>
          <cell r="I23" t="str">
            <v>High Temperature Furnace</v>
          </cell>
          <cell r="L23" t="str">
            <v>Resistance furnace with a capability of heat treating a material upto 1800 °C. Chamber size: 300x300x300mm</v>
          </cell>
          <cell r="Q23" t="str">
            <v>Testing</v>
          </cell>
          <cell r="R23" t="str">
            <v>MED/Dr. K. Sekar</v>
          </cell>
          <cell r="AG23" t="str">
            <v>External: 300/hr               Internal: 100/hr</v>
          </cell>
        </row>
        <row r="24">
          <cell r="B24" t="str">
            <v>Planetary Ball Mill</v>
          </cell>
          <cell r="F24" t="str">
            <v>BM</v>
          </cell>
          <cell r="G24" t="str">
            <v>Materials Science and Technology Lab</v>
          </cell>
          <cell r="H24" t="str">
            <v>Retsch, Solutions in milling and sieving</v>
          </cell>
          <cell r="I24" t="str">
            <v>PM 100</v>
          </cell>
          <cell r="L24" t="str">
            <v xml:space="preserve">Planetary ball mill machine with ability to mill upto nano size.     </v>
          </cell>
          <cell r="Q24" t="str">
            <v>Fabrication</v>
          </cell>
          <cell r="R24" t="str">
            <v>MED/Dr. K. Sekar</v>
          </cell>
          <cell r="AG24" t="str">
            <v>External: Rs. 1500/hr  (above 10hrs)                             Internal: 300/hr</v>
          </cell>
        </row>
        <row r="25">
          <cell r="B25" t="str">
            <v>Potentiostat, Electrochemical Corrosion Analyzer with Work Station</v>
          </cell>
          <cell r="F25" t="str">
            <v>EC corr</v>
          </cell>
          <cell r="G25" t="str">
            <v>Materials Science and Technology Lab</v>
          </cell>
          <cell r="H25" t="str">
            <v>CH Instruments</v>
          </cell>
          <cell r="I25" t="str">
            <v>608 E</v>
          </cell>
          <cell r="L25" t="str">
            <v>Electrochemical corrosion analyzer with Tafel, Impedence spectroscopy and chronometry techniques.</v>
          </cell>
          <cell r="Q25" t="str">
            <v>Testing</v>
          </cell>
          <cell r="R25" t="str">
            <v>MED/Dr. K. Sekar</v>
          </cell>
          <cell r="AG25" t="str">
            <v>External : 1000/sample (only 2 techniques/sample)     Internal: 300/Sample</v>
          </cell>
        </row>
        <row r="26">
          <cell r="B26" t="str">
            <v>DRAG FORCE APPARATUS DEMONSTRATION UNIT</v>
          </cell>
          <cell r="F26" t="str">
            <v>DRAG FORCE APPARATUS</v>
          </cell>
          <cell r="G26" t="str">
            <v>Fluid Mechanicas and Machinery Lab</v>
          </cell>
          <cell r="H26" t="str">
            <v>M/s TQ Educationa and Training Ltd, UK</v>
          </cell>
          <cell r="I26" t="str">
            <v>AF10A</v>
          </cell>
          <cell r="K26" t="str">
            <v>TEQIP</v>
          </cell>
          <cell r="L26" t="str">
            <v xml:space="preserve">An experimental module  to provide experiments that measure and compare the effects of drag force on objects mounted in an airstream that have the same projected frontal area but different shape. </v>
          </cell>
          <cell r="Q26" t="str">
            <v>Characterisation</v>
          </cell>
          <cell r="R26" t="str">
            <v>Mechanical Engineering</v>
          </cell>
          <cell r="AG26">
            <v>500</v>
          </cell>
        </row>
        <row r="27">
          <cell r="B27" t="str">
            <v xml:space="preserve">CENTRIFUGAL  COMPRESSOR DEMONSTRATION UNIT </v>
          </cell>
          <cell r="F27" t="str">
            <v xml:space="preserve">CENTRIFUGAL  COMPRESSOR </v>
          </cell>
          <cell r="G27" t="str">
            <v>Fluid Mechanics and Machinery Lab</v>
          </cell>
          <cell r="H27" t="str">
            <v>M/s TQ Educationa and Training Ltd, UK, Air Control Industries, UK</v>
          </cell>
          <cell r="I27" t="str">
            <v>7MS8-12453-25000-AA</v>
          </cell>
          <cell r="K27" t="str">
            <v>TEQIP</v>
          </cell>
          <cell r="L27" t="str">
            <v xml:space="preserve">Measurement of inherent-speed machine performance in terms of static and total pressures, rotor speed and motor input power, as a function of inlet flow </v>
          </cell>
          <cell r="Q27" t="str">
            <v>Characterisation</v>
          </cell>
          <cell r="R27" t="str">
            <v>Mechanical Engineering</v>
          </cell>
          <cell r="AG27">
            <v>250</v>
          </cell>
        </row>
        <row r="28">
          <cell r="B28" t="str">
            <v>MEASURMENT TESTO (2 No's)</v>
          </cell>
          <cell r="F28" t="str">
            <v>Indoor air quality measurment</v>
          </cell>
          <cell r="G28" t="str">
            <v>Fluid Mechanics and Machinery Lab</v>
          </cell>
          <cell r="H28" t="str">
            <v>M/s. Ssmac Solutions, Thrissur</v>
          </cell>
          <cell r="I28" t="str">
            <v>T480</v>
          </cell>
          <cell r="L28" t="str">
            <v>The testo 480 digital temperature, humidity and air flow meter is a one stop solution with a wide range of optional sensors which equips you to measure, analyse and log these and a variety of other parameters with only one device.</v>
          </cell>
          <cell r="Q28" t="str">
            <v>testing</v>
          </cell>
          <cell r="R28" t="str">
            <v>Mechanical Engineering</v>
          </cell>
          <cell r="AG28">
            <v>1000</v>
          </cell>
        </row>
        <row r="29">
          <cell r="B29" t="str">
            <v>PC based single cylinder  C I engine  with dual fuel inducting capability</v>
          </cell>
          <cell r="F29" t="str">
            <v>Single Cylinder CI Engine</v>
          </cell>
          <cell r="G29" t="str">
            <v>Heat engines lab</v>
          </cell>
          <cell r="H29" t="str">
            <v>Kirloskar</v>
          </cell>
          <cell r="I29" t="str">
            <v>Engine No. 10.1012/1500165, Model No. 431CDFT</v>
          </cell>
          <cell r="L29" t="str">
            <v>PC based single cylinder, four stroke CI engine with multifuel capability to carry out analysis related to engine fuel testing and development</v>
          </cell>
          <cell r="Q29" t="str">
            <v>Testing Facility</v>
          </cell>
          <cell r="R29" t="str">
            <v>Heat engines lab</v>
          </cell>
          <cell r="AG29" t="str">
            <v>External: 500
Internal: 250</v>
          </cell>
        </row>
        <row r="30">
          <cell r="B30" t="str">
            <v>Variable compression ratio multifuel engine test rig</v>
          </cell>
          <cell r="F30" t="str">
            <v>Multifuel Engine Test</v>
          </cell>
          <cell r="G30" t="str">
            <v>Heat engines lab</v>
          </cell>
          <cell r="H30" t="str">
            <v>Kirloskar</v>
          </cell>
          <cell r="I30" t="str">
            <v>Engine No. 18.1324/1300209</v>
          </cell>
          <cell r="L30" t="str">
            <v xml:space="preserve">Four stroke, Single cylinder engine with variable compression ratio and multi-fuel capability. To carry out research related to alternate fuel development &amp; engine technology enhancement </v>
          </cell>
          <cell r="Q30" t="str">
            <v>Testing Facility</v>
          </cell>
          <cell r="R30" t="str">
            <v>Heat engines lab</v>
          </cell>
          <cell r="AG30" t="str">
            <v>External: 750
Internal: 450</v>
          </cell>
        </row>
        <row r="31">
          <cell r="B31" t="str">
            <v>KISTLER Mini Dynamometer (9256C2) and Accessories</v>
          </cell>
          <cell r="F31" t="str">
            <v>Mini-Dynamometer</v>
          </cell>
          <cell r="G31" t="str">
            <v>Advanced Manufacturing Centre</v>
          </cell>
          <cell r="H31" t="str">
            <v>KISTLER</v>
          </cell>
          <cell r="I31" t="str">
            <v>9256C2</v>
          </cell>
          <cell r="K31" t="str">
            <v>TEQIP</v>
          </cell>
          <cell r="L31" t="str">
            <v>Mini-Dyn dynamometer can be used for measuring extremely small forces, especially in the ultra-precision machining process.</v>
          </cell>
          <cell r="Q31" t="str">
            <v>Measurements/Characterisation</v>
          </cell>
          <cell r="R31" t="str">
            <v>Micromachining Centre</v>
          </cell>
          <cell r="AG31">
            <v>250</v>
          </cell>
        </row>
        <row r="32">
          <cell r="B32" t="str">
            <v>KISTLER Dynamometer (9257B) and Accessories</v>
          </cell>
          <cell r="F32" t="str">
            <v>Dynamometer</v>
          </cell>
          <cell r="G32" t="str">
            <v>Advanced Manufacturing Centre</v>
          </cell>
          <cell r="H32" t="str">
            <v>KISTLER</v>
          </cell>
          <cell r="I32" t="str">
            <v>9257B</v>
          </cell>
          <cell r="J32" t="str">
            <v>TEQIP</v>
          </cell>
          <cell r="K32" t="str">
            <v>TEQIP</v>
          </cell>
          <cell r="L32" t="str">
            <v> Three-component dynamometer is generally used for measuring the three orthogonal components of a force</v>
          </cell>
          <cell r="Q32" t="str">
            <v>Measurements/Characterisation</v>
          </cell>
          <cell r="R32" t="str">
            <v>Micromachining Centre</v>
          </cell>
          <cell r="AG32">
            <v>200</v>
          </cell>
        </row>
        <row r="33">
          <cell r="B33" t="str">
            <v>CNC Vertical Machining Centre "AGNI" &amp;  Accessories</v>
          </cell>
          <cell r="F33" t="str">
            <v xml:space="preserve">CNC Vertical Machining Centre </v>
          </cell>
          <cell r="G33" t="str">
            <v>CNC Centre/CAD-CAM Centre</v>
          </cell>
          <cell r="H33" t="str">
            <v>Bharat Fritz Werner Ltd.</v>
          </cell>
          <cell r="I33" t="str">
            <v>Agni BMV45 TC24</v>
          </cell>
          <cell r="J33" t="str">
            <v>TEQIP</v>
          </cell>
          <cell r="K33" t="str">
            <v>TEQIP</v>
          </cell>
          <cell r="L33" t="str">
            <v>CNC machining of complex geometries using codes written explicitly or generated by using Master cam software</v>
          </cell>
          <cell r="Q33" t="str">
            <v>Fabrication equipment</v>
          </cell>
          <cell r="R33" t="str">
            <v>CNC Centre</v>
          </cell>
          <cell r="AG33">
            <v>250</v>
          </cell>
        </row>
        <row r="34">
          <cell r="B34" t="str">
            <v>Micromachining Centre and Accessories</v>
          </cell>
          <cell r="F34" t="str">
            <v xml:space="preserve">Micromachining Centre </v>
          </cell>
          <cell r="G34" t="str">
            <v>Advanced Manufacturing Centre</v>
          </cell>
          <cell r="H34" t="str">
            <v>MIKROTOOLS</v>
          </cell>
          <cell r="I34" t="str">
            <v>DT110</v>
          </cell>
          <cell r="J34" t="str">
            <v>TEQIP</v>
          </cell>
          <cell r="K34" t="str">
            <v>TEQIP</v>
          </cell>
          <cell r="L34" t="str">
            <v xml:space="preserve">The major facilities available in the micro machining centre are;Micro Turning Micro Milling   Micro Drilling  Micro EDM Micro Wire EDM Micro EDG  Hybrid Machining </v>
          </cell>
          <cell r="Q34" t="str">
            <v>Fabrication equipment</v>
          </cell>
          <cell r="R34" t="str">
            <v xml:space="preserve">Micromachining Centre </v>
          </cell>
          <cell r="AG34">
            <v>300</v>
          </cell>
        </row>
        <row r="35">
          <cell r="B35" t="str">
            <v>Rapid Prototyping Machine (STRATASYS, USA)</v>
          </cell>
          <cell r="F35" t="str">
            <v>Rapid Prototyping Machine</v>
          </cell>
          <cell r="G35" t="str">
            <v>Rapid Prototyping Centre</v>
          </cell>
          <cell r="H35" t="str">
            <v>STRATASYS</v>
          </cell>
          <cell r="I35" t="str">
            <v>F170</v>
          </cell>
          <cell r="K35" t="str">
            <v>TEQIP</v>
          </cell>
          <cell r="L35" t="str">
            <v xml:space="preserve">3D  Printer  using Additive  Manufacturing  technique based  on FDM Technology  capable of producing  Physical  Models &amp;  assemblies, jigs  and fixtures using engineering grade proprietary thermoplastics such as ABS, ASA, PLA </v>
          </cell>
          <cell r="Q35" t="str">
            <v>Fabrication equipment</v>
          </cell>
          <cell r="R35" t="str">
            <v>Rapid Prototyping Centre</v>
          </cell>
          <cell r="AG35">
            <v>300</v>
          </cell>
        </row>
        <row r="36">
          <cell r="B36" t="str">
            <v>EDM.ECM Power controllers, Vibration Device, Single Pulse EDM generation, High Speed Spindle, etc.</v>
          </cell>
          <cell r="F36" t="str">
            <v>Micromachining Centre acceceries</v>
          </cell>
          <cell r="G36" t="str">
            <v>Advanced Manufacturing Centre</v>
          </cell>
          <cell r="H36" t="str">
            <v>MIKROTOOLS</v>
          </cell>
          <cell r="I36" t="str">
            <v>Nil</v>
          </cell>
          <cell r="L36" t="str">
            <v>For performing EDM, ECM operation and high speed machining</v>
          </cell>
          <cell r="Q36" t="str">
            <v>Fabrication equipment</v>
          </cell>
          <cell r="R36" t="str">
            <v>Micromachining Centre</v>
          </cell>
          <cell r="AG36">
            <v>200</v>
          </cell>
        </row>
        <row r="37">
          <cell r="B37" t="str">
            <v>CNC Turning Centre</v>
          </cell>
          <cell r="F37" t="str">
            <v>CNC Turning Centre</v>
          </cell>
          <cell r="G37" t="str">
            <v>CNC Centre/CAD-CAM Centre</v>
          </cell>
          <cell r="H37" t="str">
            <v xml:space="preserve">Ace Micromatic
</v>
          </cell>
          <cell r="I37" t="str">
            <v>Jobber LM</v>
          </cell>
          <cell r="L37" t="str">
            <v>For performing CNC turning</v>
          </cell>
          <cell r="Q37" t="str">
            <v>Fabrication equipment</v>
          </cell>
          <cell r="R37" t="str">
            <v>CNC Centre</v>
          </cell>
          <cell r="AG37">
            <v>200</v>
          </cell>
        </row>
        <row r="38">
          <cell r="B38" t="str">
            <v>CNC WIRE EDM (Ecocut -II)</v>
          </cell>
          <cell r="F38" t="str">
            <v>CNC WEDM</v>
          </cell>
          <cell r="G38" t="str">
            <v>CNC EDM Centre</v>
          </cell>
          <cell r="H38" t="str">
            <v>Electronica</v>
          </cell>
          <cell r="I38" t="str">
            <v>Ecocut - ll</v>
          </cell>
          <cell r="L38" t="str">
            <v>Capable  of performing 3D conturing, cutting, die making with a travelling electrically coducting wire as a tool electrode</v>
          </cell>
          <cell r="Q38" t="str">
            <v>Fabrication equipment</v>
          </cell>
          <cell r="R38" t="str">
            <v>CNC EDM Centre</v>
          </cell>
          <cell r="AG38">
            <v>200</v>
          </cell>
        </row>
        <row r="39">
          <cell r="B39" t="str">
            <v>Data Acoustic System with Dynoware software, Charge Amplifier, AE sensor, Triaxial Accelerometer and its accessories</v>
          </cell>
          <cell r="F39" t="str">
            <v>AE system with software</v>
          </cell>
          <cell r="G39" t="str">
            <v>Advanced Manufacturing Centre</v>
          </cell>
          <cell r="H39" t="str">
            <v>KISTLER</v>
          </cell>
          <cell r="I39" t="str">
            <v>5165A</v>
          </cell>
          <cell r="L39" t="str">
            <v>F or the measurement of force and AE signals</v>
          </cell>
          <cell r="Q39" t="str">
            <v>Characterisation</v>
          </cell>
          <cell r="R39" t="str">
            <v>Micromachining Centre</v>
          </cell>
          <cell r="AG39">
            <v>150</v>
          </cell>
        </row>
        <row r="40">
          <cell r="B40" t="str">
            <v>High Speed Camera</v>
          </cell>
          <cell r="F40" t="str">
            <v>High Speed Camera</v>
          </cell>
          <cell r="G40" t="str">
            <v>DST FIST- Centre for Precision Measurements and Nanomechanical Testing</v>
          </cell>
          <cell r="H40" t="str">
            <v>PHANTOM</v>
          </cell>
          <cell r="I40" t="str">
            <v>MICRO LAB110</v>
          </cell>
          <cell r="L40" t="str">
            <v>High-speed camera is a device capable of capturing and recording fast-moving objects.</v>
          </cell>
          <cell r="Q40" t="str">
            <v>Characterisation</v>
          </cell>
          <cell r="R40" t="str">
            <v>DST FIST- Centre for Precision Measurements and Nanomechanical Testing</v>
          </cell>
          <cell r="AG40">
            <v>150</v>
          </cell>
        </row>
        <row r="41">
          <cell r="B41" t="str">
            <v>Thermal Imager</v>
          </cell>
          <cell r="F41" t="str">
            <v>Thermal Imager</v>
          </cell>
          <cell r="G41" t="str">
            <v>DST FIST- Centre for Precision Measurements and Nanomechanical Testing</v>
          </cell>
          <cell r="H41" t="str">
            <v>FLIR</v>
          </cell>
          <cell r="I41" t="str">
            <v>T420</v>
          </cell>
          <cell r="L41" t="str">
            <v>Non contact temperature measurement equipment capable of measuring temperature range up to 1200°C.</v>
          </cell>
          <cell r="Q41" t="str">
            <v>Characterisation</v>
          </cell>
          <cell r="R41" t="str">
            <v>DST FIST- Centre for Precision Measurements and Nanomechanical Testing</v>
          </cell>
          <cell r="AG41">
            <v>100</v>
          </cell>
        </row>
        <row r="42">
          <cell r="B42" t="str">
            <v>3D Optical Profilometer</v>
          </cell>
          <cell r="F42" t="str">
            <v>3D Optical Profilometer</v>
          </cell>
          <cell r="G42" t="str">
            <v>DST FIST- Centre for Precision Measurements and Nanomechanical Testing</v>
          </cell>
          <cell r="H42" t="str">
            <v>ALICONA</v>
          </cell>
          <cell r="I42" t="str">
            <v> InfiniteFocus G5</v>
          </cell>
          <cell r="L42" t="str">
            <v>Capable  of performing non-contact 3D surface roughness, micro geometry, form measurements, etc. </v>
          </cell>
          <cell r="Q42" t="str">
            <v>Characterisation</v>
          </cell>
          <cell r="R42" t="str">
            <v>DST FIST- Centre for Precision Measurements and Nanomechanical Testing</v>
          </cell>
          <cell r="AG42">
            <v>300</v>
          </cell>
        </row>
        <row r="43">
          <cell r="B43" t="str">
            <v>CNC EDM (Electronica Xpert 1)</v>
          </cell>
          <cell r="F43" t="str">
            <v>CNC EDM</v>
          </cell>
          <cell r="G43" t="str">
            <v>CNC EDM Centre</v>
          </cell>
          <cell r="H43" t="str">
            <v>Electronica</v>
          </cell>
          <cell r="I43" t="str">
            <v>xpert 1</v>
          </cell>
          <cell r="L43" t="str">
            <v>Capable of performing non contact 3D milling and hole drilling, mould making on difficult to machine materials</v>
          </cell>
          <cell r="Q43" t="str">
            <v>Fabrication equipment</v>
          </cell>
          <cell r="R43" t="str">
            <v>CNC EDM Centre</v>
          </cell>
          <cell r="AG43">
            <v>200</v>
          </cell>
        </row>
        <row r="44">
          <cell r="B44" t="str">
            <v>AC Test Rig</v>
          </cell>
          <cell r="F44" t="str">
            <v>A C Test Rig</v>
          </cell>
          <cell r="G44" t="str">
            <v xml:space="preserve">Thermal Science Laboratory </v>
          </cell>
          <cell r="H44" t="str">
            <v>Gunt Hamburg</v>
          </cell>
          <cell r="I44" t="str">
            <v>ET 915             ET915.07</v>
          </cell>
          <cell r="L44" t="str">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ell>
          <cell r="Q44" t="str">
            <v>Testing Equipment</v>
          </cell>
          <cell r="R44" t="str">
            <v xml:space="preserve">Thermal Science Laboratory </v>
          </cell>
          <cell r="AG44" t="str">
            <v>Rs. 1000</v>
          </cell>
        </row>
        <row r="45">
          <cell r="B45" t="str">
            <v>High Speed Camera</v>
          </cell>
          <cell r="F45" t="str">
            <v>High Speed Camera</v>
          </cell>
          <cell r="G45" t="str">
            <v xml:space="preserve">Thermal Science Laboratory </v>
          </cell>
          <cell r="H45" t="str">
            <v>Basler</v>
          </cell>
          <cell r="I45" t="str">
            <v>acA2000-340km- Basler ace</v>
          </cell>
          <cell r="L45" t="str">
            <v>The Basler acA2000-340km camera link camera with the CMOSIS CMV2000 CMOS sensor delivers 340 frames per second at 2MP resolution</v>
          </cell>
          <cell r="Q45" t="str">
            <v>measuring equipment</v>
          </cell>
          <cell r="R45" t="str">
            <v xml:space="preserve">Thermal Science Laboratory </v>
          </cell>
          <cell r="AG45" t="str">
            <v>Rs. 2000</v>
          </cell>
        </row>
        <row r="46">
          <cell r="B46" t="str">
            <v>Combined Convection and Radiation Apparatus</v>
          </cell>
          <cell r="F46" t="str">
            <v>Combined convection and radiation apparatus</v>
          </cell>
          <cell r="G46" t="str">
            <v xml:space="preserve">Heat Transfer Laboratory </v>
          </cell>
          <cell r="H46" t="str">
            <v>P A Hilton Ltd</v>
          </cell>
          <cell r="I46" t="str">
            <v>H112D</v>
          </cell>
          <cell r="L46" t="str">
            <v xml:space="preserve">The combined covection and radiation H112D allows the effect of increased surface temperatures on the radianrt heat transfer component from a cylinder in cross flow to be investigated. </v>
          </cell>
          <cell r="Q46" t="str">
            <v>Testing Equipment</v>
          </cell>
          <cell r="R46" t="str">
            <v xml:space="preserve">Thermal Science Laboratory </v>
          </cell>
          <cell r="AG46" t="str">
            <v>Rs. 1000</v>
          </cell>
        </row>
        <row r="47">
          <cell r="B47" t="str">
            <v>Unsteady Heat Transfer Unit and Flim and Dropwise Condensation Unit</v>
          </cell>
          <cell r="F47" t="str">
            <v>Unsteady state-heat transfer unit</v>
          </cell>
          <cell r="G47" t="str">
            <v xml:space="preserve">Heat Transfer Laboratory </v>
          </cell>
          <cell r="H47" t="str">
            <v>SolTeq Solution Engineering Sdn.BHD</v>
          </cell>
          <cell r="I47" t="str">
            <v>HE 178</v>
          </cell>
          <cell r="K47" t="str">
            <v>Plan Fund</v>
          </cell>
          <cell r="L47" t="str">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ell>
          <cell r="Q47" t="str">
            <v>Testing Equipment</v>
          </cell>
          <cell r="R47" t="str">
            <v xml:space="preserve">Thermal Science Laboratory </v>
          </cell>
          <cell r="AG47" t="str">
            <v>Rs. 1000</v>
          </cell>
        </row>
        <row r="48">
          <cell r="B48" t="str">
            <v xml:space="preserve">Thermal Conductivity Apparatus </v>
          </cell>
          <cell r="F48" t="str">
            <v>Hot Disk Thermal constants analyser</v>
          </cell>
          <cell r="G48" t="str">
            <v xml:space="preserve">Thermal Science Laboratory </v>
          </cell>
          <cell r="H48" t="str">
            <v>Hot disk, Gothenburg, Sweden</v>
          </cell>
          <cell r="I48" t="str">
            <v>TPS 500S</v>
          </cell>
          <cell r="L48" t="str">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ell>
          <cell r="Q48" t="str">
            <v>Testing Equipment</v>
          </cell>
          <cell r="R48" t="str">
            <v xml:space="preserve">Thermal Science Laboratory </v>
          </cell>
          <cell r="AG48" t="str">
            <v>Rs. 1500</v>
          </cell>
        </row>
        <row r="49">
          <cell r="B49" t="str">
            <v>Custom Designed Photo-bioreactor for Micro Algae Cultivation</v>
          </cell>
          <cell r="F49" t="str">
            <v>Custom Designed Photo-bioreactor for Micro Algae Cultivation</v>
          </cell>
          <cell r="G49" t="str">
            <v xml:space="preserve">Green Energy Laboratory </v>
          </cell>
          <cell r="H49" t="str">
            <v>Custom made</v>
          </cell>
          <cell r="I49" t="str">
            <v>NA</v>
          </cell>
          <cell r="J49" t="str">
            <v>TEQIP</v>
          </cell>
          <cell r="K49" t="str">
            <v>TEQIP</v>
          </cell>
          <cell r="L49" t="str">
            <v>photobireactor triggers the growth of micro algae cultivation</v>
          </cell>
          <cell r="Q49" t="str">
            <v>Testing Equipment</v>
          </cell>
          <cell r="R49" t="str">
            <v xml:space="preserve">Thermal Science Laboratory </v>
          </cell>
          <cell r="AG49" t="str">
            <v>Rs. 200 for internal candiates, Rs. 500 for other academic instiutions, Rs. 1000 for industries</v>
          </cell>
        </row>
        <row r="50">
          <cell r="B50" t="str">
            <v>Cold Filter Plugging Point Apparatus</v>
          </cell>
          <cell r="F50" t="str">
            <v>Cold Filter Plugging Point Apparatus</v>
          </cell>
          <cell r="G50" t="str">
            <v xml:space="preserve">Green Energy Laboratory </v>
          </cell>
          <cell r="H50" t="str">
            <v>EIE Instruments Pvd.Ltd.</v>
          </cell>
          <cell r="I50" t="str">
            <v>EIE-PTLT-124</v>
          </cell>
          <cell r="L50" t="str">
            <v>Cold Filter Plugging Point Test Apparatus determines the low temperature flow characteristics of automotive diesel fuels and gas oils, including samples with flow improving additives</v>
          </cell>
          <cell r="Q50" t="str">
            <v>Testing Equipment</v>
          </cell>
          <cell r="R50" t="str">
            <v xml:space="preserve">Thermal Science Laboratory </v>
          </cell>
          <cell r="AG50" t="str">
            <v>Rs. 200 for internal candiates, Rs. 500 for other academic instiutions, Rs. 1000 for industries</v>
          </cell>
        </row>
        <row r="51">
          <cell r="B51" t="str">
            <v>Moisture Content Analyser for Liquid Samples</v>
          </cell>
          <cell r="F51" t="str">
            <v>Moisture Content Analyser for Liquid Samples</v>
          </cell>
          <cell r="G51" t="str">
            <v xml:space="preserve">Green Energy Laboratory </v>
          </cell>
          <cell r="H51" t="str">
            <v>Metrohm AG</v>
          </cell>
          <cell r="I51" t="str">
            <v>870 KF Titrino Plus</v>
          </cell>
          <cell r="L51" t="str">
            <v>The inexpensive 870 KF Titrino plus is a KF titrator for volumetric water content determination. With it, water contents from a few ppm to 100% can be determined reliably and precisely in solid, liquid and gaseous samples.</v>
          </cell>
          <cell r="Q51" t="str">
            <v>Testing Equipment</v>
          </cell>
          <cell r="R51" t="str">
            <v xml:space="preserve">Thermal Science Laboratory </v>
          </cell>
          <cell r="AG51" t="str">
            <v>Rs. 200 for internal candiates, Rs. 500 for other academic instiutions, Rs. 1000 for industries</v>
          </cell>
        </row>
        <row r="52">
          <cell r="B52" t="str">
            <v xml:space="preserve">GC HR 1500 Gas Chromatograph with FID detector and Accessories </v>
          </cell>
          <cell r="F52" t="str">
            <v xml:space="preserve">Gas Chromatograph with FID detector and Accessories </v>
          </cell>
          <cell r="G52" t="str">
            <v xml:space="preserve">Green Energy Laboratory </v>
          </cell>
          <cell r="H52" t="str">
            <v>Saks Equipment Private Ltd.</v>
          </cell>
          <cell r="I52" t="str">
            <v>SAKS GC HR 1500</v>
          </cell>
          <cell r="L52" t="str">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ell>
          <cell r="Q52" t="str">
            <v>Testing Equipment</v>
          </cell>
          <cell r="R52" t="str">
            <v xml:space="preserve">Thermal Science Laboratory </v>
          </cell>
          <cell r="AG52" t="str">
            <v>Rs. 2000</v>
          </cell>
        </row>
        <row r="53">
          <cell r="B53" t="str">
            <v>PC based Electrolyzer cum Fuel cell Test Setup</v>
          </cell>
          <cell r="F53" t="str">
            <v>PC based Electrolyzer cum Fuel cell Test Setup</v>
          </cell>
          <cell r="G53" t="str">
            <v xml:space="preserve">Fuel Cell Laboratory </v>
          </cell>
          <cell r="H53" t="str">
            <v>Ingsman energy and Fuel Cell reasearch Organization Pvt Ltd.</v>
          </cell>
          <cell r="I53" t="str">
            <v>NA</v>
          </cell>
          <cell r="K53" t="str">
            <v>TEQIP</v>
          </cell>
          <cell r="L53" t="str">
            <v>PC based electrolyzer cum fuel cell test setup describes the mechanical, chemical aspects of fuel cell with the aid of computer.</v>
          </cell>
          <cell r="Q53" t="str">
            <v>Testing Equipment</v>
          </cell>
          <cell r="R53" t="str">
            <v xml:space="preserve">Thermal Science Laboratory </v>
          </cell>
        </row>
        <row r="54">
          <cell r="B54" t="str">
            <v>Fuel Cell Experiment Test Rig</v>
          </cell>
          <cell r="F54" t="str">
            <v>Fuel Cell Experiment Test Rig</v>
          </cell>
          <cell r="G54" t="str">
            <v xml:space="preserve">Fuel Cell Laboratory </v>
          </cell>
          <cell r="H54" t="str">
            <v>Heliocentris Energy System Inc.</v>
          </cell>
          <cell r="I54" t="str">
            <v>EL 1500</v>
          </cell>
          <cell r="L54" t="str">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ell>
          <cell r="Q54" t="str">
            <v>Testing Equipment</v>
          </cell>
          <cell r="R54" t="str">
            <v xml:space="preserve">Thermal Science Laboratory </v>
          </cell>
        </row>
        <row r="55">
          <cell r="B55" t="str">
            <v>Combustion Laboratory Unit with Oil Burner</v>
          </cell>
          <cell r="F55" t="str">
            <v>Combustion Laboratory Unit</v>
          </cell>
          <cell r="G55" t="str">
            <v xml:space="preserve">Thermal Science Laboratory </v>
          </cell>
          <cell r="H55" t="str">
            <v>PA HILTON, UK</v>
          </cell>
          <cell r="I55" t="str">
            <v>C492  &amp;  C492B</v>
          </cell>
          <cell r="L55" t="str">
            <v xml:space="preserve">Stainless Steel Chamber (450 mm ID, 550 mm OD, 1000 mm long). Four 100 mm quartz glass windows; Combustion airflow system; Suctio pyrometer tube; Oil burner with integral fan and control box; Oil burner nozzle to provde flow rate of 10 l/h. </v>
          </cell>
          <cell r="Q55" t="str">
            <v>Testing Facility</v>
          </cell>
          <cell r="R55" t="str">
            <v xml:space="preserve">Thermal Science Laboratory </v>
          </cell>
          <cell r="AG55" t="str">
            <v>Rs. 3000</v>
          </cell>
        </row>
        <row r="56">
          <cell r="B56" t="str">
            <v xml:space="preserve">Vibration exciter, data acqusition system and accelerometer </v>
          </cell>
          <cell r="F56" t="str">
            <v>Vibration Exciter</v>
          </cell>
          <cell r="G56" t="str">
            <v>Dept. of Material Science, Room No.- 101</v>
          </cell>
          <cell r="H56" t="str">
            <v>Atalon Instruments Pvt. Ltd., Singapore</v>
          </cell>
          <cell r="I56" t="str">
            <v>Function Generator Model No. FGIMD,100W Power Amplifier Model No. PR10DE, Acceleraometer Model No. 6611</v>
          </cell>
          <cell r="L56" t="str">
            <v>Vibration signal acquisition and processing of vibration signals</v>
          </cell>
          <cell r="Q56" t="str">
            <v>Testing Facility</v>
          </cell>
          <cell r="R56" t="str">
            <v>Tribology and Vibration Laboratory</v>
          </cell>
          <cell r="AG56" t="str">
            <v>Rs 100</v>
          </cell>
        </row>
        <row r="57">
          <cell r="B57" t="str">
            <v>Pin on disc tribometer and four ball tester</v>
          </cell>
          <cell r="F57" t="str">
            <v>Wear Test Equipment</v>
          </cell>
          <cell r="G57" t="str">
            <v>Dept. of Material Science, Room No.- 101</v>
          </cell>
          <cell r="H57" t="str">
            <v>Magnum Engineers, Bangalore</v>
          </cell>
          <cell r="I57" t="str">
            <v>TE165</v>
          </cell>
          <cell r="L57" t="str">
            <v>Measurement of coefficient of friction &amp; wear of specimens</v>
          </cell>
          <cell r="Q57" t="str">
            <v>Testing Facility</v>
          </cell>
          <cell r="R57" t="str">
            <v>Tribology and Vibration Laboratory</v>
          </cell>
          <cell r="AG57" t="str">
            <v>Rs. 500/ Sample</v>
          </cell>
        </row>
        <row r="58">
          <cell r="B58" t="str">
            <v>Rheometer and accesories</v>
          </cell>
          <cell r="F58" t="str">
            <v>viscosity Tester</v>
          </cell>
          <cell r="G58" t="str">
            <v>Dept. of Material Science, Room No.- 101</v>
          </cell>
          <cell r="H58" t="str">
            <v>Anton Paar, India</v>
          </cell>
          <cell r="I58" t="str">
            <v>MCR102</v>
          </cell>
          <cell r="L58" t="str">
            <v>Measurement of dynamic viscosity of fluids</v>
          </cell>
          <cell r="Q58" t="str">
            <v>Testing Facility</v>
          </cell>
          <cell r="R58" t="str">
            <v>Tribology and Vibration Laboratory</v>
          </cell>
          <cell r="AG58" t="str">
            <v>Rs. 500/ Sample</v>
          </cell>
        </row>
        <row r="59">
          <cell r="B59" t="str">
            <v>High frequency reciprocating test rig</v>
          </cell>
          <cell r="F59" t="str">
            <v>Wear Tester</v>
          </cell>
          <cell r="G59" t="str">
            <v>Dept. of Material Science, Room No.- 101</v>
          </cell>
          <cell r="H59" t="str">
            <v>DUCOM Instruments Pvt. Ltd., Bangalore</v>
          </cell>
          <cell r="I59" t="str">
            <v>TR282</v>
          </cell>
          <cell r="L59" t="str">
            <v>Measurement of coefficient of friction &amp; wear of specimens</v>
          </cell>
          <cell r="Q59" t="str">
            <v>Testing Facility</v>
          </cell>
          <cell r="R59" t="str">
            <v>Tribology and Vibration Laboratory</v>
          </cell>
          <cell r="AG59" t="str">
            <v>Rs. 500/ Sample</v>
          </cell>
        </row>
        <row r="60">
          <cell r="B60" t="str">
            <v>Micro vicker tester</v>
          </cell>
          <cell r="F60" t="str">
            <v>Hardness Tester</v>
          </cell>
          <cell r="G60" t="str">
            <v>Dept. of Material Science, Room No.- 101</v>
          </cell>
          <cell r="H60" t="str">
            <v>Miromach Technologies, Pune</v>
          </cell>
          <cell r="I60">
            <v>186</v>
          </cell>
          <cell r="L60" t="str">
            <v>Measurement of hardness of various specimens</v>
          </cell>
          <cell r="Q60" t="str">
            <v>Testing Facility</v>
          </cell>
          <cell r="R60" t="str">
            <v>Tribology and Vibration Laboratory</v>
          </cell>
          <cell r="AG60" t="str">
            <v>Rs. 150/ Sample</v>
          </cell>
        </row>
        <row r="61">
          <cell r="B61" t="str">
            <v>Portable surface roughness tester</v>
          </cell>
          <cell r="F61" t="str">
            <v>Surface Roughness Tester</v>
          </cell>
          <cell r="G61" t="str">
            <v>Dept. of Material Science, Room No.- 101</v>
          </cell>
          <cell r="H61" t="str">
            <v>Mitutoyo, Japan</v>
          </cell>
          <cell r="I61" t="str">
            <v>NIL</v>
          </cell>
          <cell r="L61" t="str">
            <v xml:space="preserve">Measurement of 2D surface roughness parameters of specimens </v>
          </cell>
          <cell r="Q61" t="str">
            <v>Testing Facility</v>
          </cell>
          <cell r="R61" t="str">
            <v>Tribology and Vibration Laboratory</v>
          </cell>
          <cell r="AG61" t="str">
            <v>Rs 100 /sample</v>
          </cell>
        </row>
        <row r="62">
          <cell r="B62" t="str">
            <v>Fluke Thermal Imager</v>
          </cell>
          <cell r="F62" t="str">
            <v>Fluke Thermal Imager</v>
          </cell>
          <cell r="G62" t="str">
            <v>Solar Energy Center</v>
          </cell>
          <cell r="H62" t="str">
            <v>Fluke Corporation, USA</v>
          </cell>
          <cell r="I62" t="str">
            <v>Ti 32</v>
          </cell>
          <cell r="L62" t="str">
            <v>The Fluke Ti32 Thermal Imagers are handheld thermal imagers used for preventive and predictive maintenance, equipment troubleshooting, repair verification, building inspections, restoration and remediation work, energy audits, and weatherization purposes. T</v>
          </cell>
          <cell r="Q62" t="str">
            <v>Testing Equipment</v>
          </cell>
          <cell r="R62" t="str">
            <v>MED/ DR. M. Srinivas</v>
          </cell>
        </row>
        <row r="63">
          <cell r="B63" t="str">
            <v>Wind Energy Training System</v>
          </cell>
          <cell r="F63" t="str">
            <v>Wind Energy Training System</v>
          </cell>
          <cell r="G63" t="str">
            <v>Solar Energy Center</v>
          </cell>
          <cell r="H63" t="str">
            <v>Ecosense sustainable solutions</v>
          </cell>
          <cell r="I63" t="str">
            <v>NA</v>
          </cell>
          <cell r="K63" t="str">
            <v>Plan fund</v>
          </cell>
          <cell r="L63" t="str">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ell>
          <cell r="Q63" t="str">
            <v>Testing Equipment</v>
          </cell>
          <cell r="R63" t="str">
            <v>MED/ DR. M. Srinivas</v>
          </cell>
        </row>
        <row r="64">
          <cell r="B64" t="str">
            <v>Digital power Analyser WT500</v>
          </cell>
          <cell r="F64" t="str">
            <v>Power analyser</v>
          </cell>
          <cell r="G64" t="str">
            <v>CASC</v>
          </cell>
          <cell r="H64" t="str">
            <v>Yokoqawa Japan</v>
          </cell>
          <cell r="I64" t="str">
            <v>WT500</v>
          </cell>
          <cell r="K64" t="str">
            <v>Plan fund</v>
          </cell>
          <cell r="L64" t="str">
            <v>Capable of analysing DC and AC inputs VAR and VA and W, frequency etc</v>
          </cell>
          <cell r="Q64" t="str">
            <v xml:space="preserve">Analytical and testing </v>
          </cell>
          <cell r="R64" t="str">
            <v>MED/CASC/BTK</v>
          </cell>
          <cell r="AG64" t="str">
            <v>Not applicable</v>
          </cell>
        </row>
        <row r="65">
          <cell r="B65" t="str">
            <v>Closed cycle PTC cryogenic refrigeration system &amp; Accesories buit in</v>
          </cell>
          <cell r="F65" t="str">
            <v xml:space="preserve">PTC </v>
          </cell>
          <cell r="G65" t="str">
            <v>CASC</v>
          </cell>
          <cell r="H65" t="str">
            <v>Qdrive, USA, taken over by Chart industries USA</v>
          </cell>
          <cell r="I65" t="str">
            <v>2S102K water cooled</v>
          </cell>
          <cell r="K65" t="str">
            <v>Plan fund</v>
          </cell>
          <cell r="L65" t="str">
            <v>Closed cycle high capacity PT cooler</v>
          </cell>
          <cell r="Q65" t="str">
            <v>Eqipment</v>
          </cell>
          <cell r="R65" t="str">
            <v>MED/CASC/BTK</v>
          </cell>
          <cell r="AG65" t="str">
            <v>Not applicable</v>
          </cell>
        </row>
        <row r="66">
          <cell r="B66" t="str">
            <v>K508  assembly Stirling cooling engine</v>
          </cell>
          <cell r="F66" t="str">
            <v>Rotary Stirling cooler</v>
          </cell>
          <cell r="G66" t="str">
            <v>CASC</v>
          </cell>
          <cell r="H66" t="str">
            <v>Ricor cryogenic and vacuum systems, Israel</v>
          </cell>
          <cell r="I66" t="str">
            <v>K508</v>
          </cell>
          <cell r="K66" t="str">
            <v>Plan fund</v>
          </cell>
          <cell r="L66" t="str">
            <v>High tech rotary cooler producing low tmeperatures with a brushless DC motor</v>
          </cell>
          <cell r="Q66" t="str">
            <v xml:space="preserve">Characterisation, analytical </v>
          </cell>
          <cell r="R66" t="str">
            <v>MED/CASC/BTK</v>
          </cell>
          <cell r="AG66" t="str">
            <v>Not applicable</v>
          </cell>
        </row>
        <row r="67">
          <cell r="B67" t="str">
            <v xml:space="preserve">K 562 Cooler assembly </v>
          </cell>
          <cell r="F67" t="str">
            <v>Miniature closed cycle cryocooler</v>
          </cell>
          <cell r="G67" t="str">
            <v>CASC</v>
          </cell>
          <cell r="H67" t="str">
            <v>Ricor cryogenic and vacuum systems, Israel</v>
          </cell>
          <cell r="I67" t="str">
            <v>K 562</v>
          </cell>
          <cell r="K67" t="str">
            <v>Plan fund</v>
          </cell>
          <cell r="L67" t="str">
            <v>Compact cooler capable of producing cryogenic temperatures</v>
          </cell>
          <cell r="Q67" t="str">
            <v xml:space="preserve">Characterisation, analytical </v>
          </cell>
          <cell r="R67" t="str">
            <v>MED/CASC/BTK</v>
          </cell>
          <cell r="AG67" t="str">
            <v>Not applicable</v>
          </cell>
        </row>
        <row r="68">
          <cell r="B68" t="str">
            <v>Table top compact LN2 generator with transfer station and Dewar</v>
          </cell>
          <cell r="F68" t="str">
            <v xml:space="preserve">Small scale table top LN2 liquifier. </v>
          </cell>
          <cell r="G68" t="str">
            <v>CASC</v>
          </cell>
          <cell r="H68" t="str">
            <v>MMR Technologies, USA. Elan2 Digital LN2 liquifier</v>
          </cell>
          <cell r="I68" t="str">
            <v>Elan2 Digital LN2 liquifier</v>
          </cell>
          <cell r="K68" t="str">
            <v>Plan fund</v>
          </cell>
          <cell r="L68" t="str">
            <v>Small scale table top LN2 liquifier. Maximum Production is ~6 lit /week if provided with cotrolled condition of purity and AC.</v>
          </cell>
          <cell r="Q68" t="str">
            <v>Equipment</v>
          </cell>
          <cell r="R68" t="str">
            <v>MED/CASC/BTK</v>
          </cell>
          <cell r="AG68" t="str">
            <v>Not applicable</v>
          </cell>
        </row>
        <row r="69">
          <cell r="B69" t="str">
            <v>K 527 Linear cooler system</v>
          </cell>
          <cell r="F69" t="str">
            <v>Linear cooler system</v>
          </cell>
          <cell r="G69" t="str">
            <v>CASC</v>
          </cell>
          <cell r="H69" t="str">
            <v>Ricor cryogenic and vacuum systems, Israel</v>
          </cell>
          <cell r="I69" t="str">
            <v>K527</v>
          </cell>
          <cell r="K69" t="str">
            <v>Plan fund</v>
          </cell>
          <cell r="L69" t="str">
            <v>New generation linear cooler for new generation sensors</v>
          </cell>
          <cell r="Q69" t="str">
            <v xml:space="preserve">Characterisation, analytical </v>
          </cell>
          <cell r="R69" t="str">
            <v>MED/CASC/BTK</v>
          </cell>
          <cell r="AG69" t="str">
            <v>Not applicable</v>
          </cell>
        </row>
        <row r="70">
          <cell r="B70" t="str">
            <v>Linear Reciprocating Tribometer</v>
          </cell>
          <cell r="F70" t="str">
            <v>LRT</v>
          </cell>
          <cell r="G70" t="str">
            <v>Tribology and vibration laboratory</v>
          </cell>
          <cell r="H70" t="str">
            <v>DUCOM Instruments Pvt. Ltd., Bangalore</v>
          </cell>
          <cell r="I70" t="str">
            <v>TR274</v>
          </cell>
          <cell r="K70" t="str">
            <v>SERB</v>
          </cell>
          <cell r="L70" t="str">
            <v>Linear reciprocating tribometer for measuring friction and wear</v>
          </cell>
          <cell r="Q70" t="str">
            <v>Testing equipment</v>
          </cell>
          <cell r="R70" t="str">
            <v>Tribology and vibration laboratory</v>
          </cell>
          <cell r="AG70" t="str">
            <v>Rs 300 /hour</v>
          </cell>
        </row>
        <row r="71">
          <cell r="B71" t="str">
            <v>Humanoid robot(NAO)</v>
          </cell>
          <cell r="F71" t="str">
            <v>NAO</v>
          </cell>
          <cell r="G71" t="str">
            <v>CAD/CAM</v>
          </cell>
          <cell r="H71" t="str">
            <v>Aldebaran, France</v>
          </cell>
          <cell r="I71" t="str">
            <v>Nao H25 Humanoid Robot</v>
          </cell>
          <cell r="K71" t="str">
            <v>Plan fund</v>
          </cell>
          <cell r="L71" t="str">
            <v>Humanaoid robot</v>
          </cell>
          <cell r="R71" t="str">
            <v>Mechatronics/Robotics</v>
          </cell>
          <cell r="AG71" t="str">
            <v>Rs.500/hour/person</v>
          </cell>
        </row>
        <row r="72">
          <cell r="B72" t="str">
            <v>Fire Bird VI</v>
          </cell>
          <cell r="F72" t="str">
            <v>Firebird</v>
          </cell>
          <cell r="G72" t="str">
            <v>CAD/CAM</v>
          </cell>
          <cell r="H72" t="str">
            <v>Nex Robotics Pvt. Ltd</v>
          </cell>
          <cell r="I72" t="str">
            <v>Fire Bird XII- NR-FB-XII-4WD</v>
          </cell>
          <cell r="K72" t="str">
            <v>Plan fund</v>
          </cell>
          <cell r="L72" t="str">
            <v>Wheeled robot</v>
          </cell>
          <cell r="R72" t="str">
            <v>Mechatronics/Robotics</v>
          </cell>
          <cell r="AG72" t="str">
            <v>Rs.500/hour/person</v>
          </cell>
        </row>
        <row r="73">
          <cell r="B73" t="str">
            <v>PLC Trainer kit with accessories</v>
          </cell>
          <cell r="F73" t="str">
            <v>PLC trainer</v>
          </cell>
          <cell r="G73" t="str">
            <v>CAD/CAM</v>
          </cell>
          <cell r="H73" t="str">
            <v>MTAB Engineers Pvt. Ltd</v>
          </cell>
          <cell r="I73" t="str">
            <v>Not specified</v>
          </cell>
          <cell r="K73" t="str">
            <v>Plan fund</v>
          </cell>
          <cell r="L73" t="str">
            <v>PLC Trainer kit</v>
          </cell>
          <cell r="R73" t="str">
            <v>Mechatronics/Robotics</v>
          </cell>
          <cell r="AG73" t="str">
            <v>Rs.300/hour/person</v>
          </cell>
        </row>
        <row r="74">
          <cell r="B74" t="str">
            <v>Scorbot ER4U Robot with accessories</v>
          </cell>
          <cell r="F74" t="str">
            <v>Scorbot</v>
          </cell>
          <cell r="G74" t="str">
            <v>CAD/CAM</v>
          </cell>
          <cell r="H74" t="str">
            <v>Intelitek ,Israel</v>
          </cell>
          <cell r="I74" t="str">
            <v>Scorebot-ER4U</v>
          </cell>
          <cell r="K74" t="str">
            <v>Plan fund</v>
          </cell>
          <cell r="L74" t="str">
            <v>Joint arm revolute robot</v>
          </cell>
          <cell r="R74" t="str">
            <v>Mechatronics/Robotics</v>
          </cell>
          <cell r="AG74" t="str">
            <v>Rs.600/hour/person</v>
          </cell>
        </row>
        <row r="75">
          <cell r="B75" t="str">
            <v>Educational Small Robot With Accessories</v>
          </cell>
          <cell r="F75" t="str">
            <v>NA</v>
          </cell>
          <cell r="G75" t="str">
            <v>CAD/CAM</v>
          </cell>
          <cell r="H75" t="str">
            <v>Nex Robotics Pvt. Ltd</v>
          </cell>
          <cell r="I75" t="str">
            <v>Fire Bird V</v>
          </cell>
          <cell r="K75" t="str">
            <v>Plan fund</v>
          </cell>
          <cell r="L75" t="str">
            <v>Educational small robots</v>
          </cell>
          <cell r="R75" t="str">
            <v>Mechatronics/Robotics</v>
          </cell>
          <cell r="AG75" t="str">
            <v>Rs.500/hour/person</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4"/>
  <sheetViews>
    <sheetView tabSelected="1" topLeftCell="D11" workbookViewId="0">
      <selection activeCell="H61" sqref="H61"/>
    </sheetView>
  </sheetViews>
  <sheetFormatPr defaultRowHeight="13" x14ac:dyDescent="0.3"/>
  <cols>
    <col min="1" max="1" width="23.69921875" customWidth="1"/>
    <col min="2" max="2" width="22.3984375" customWidth="1"/>
    <col min="3" max="3" width="14.69921875" customWidth="1"/>
    <col min="4" max="4" width="23" customWidth="1"/>
    <col min="5" max="5" width="17.3984375" customWidth="1"/>
    <col min="6" max="6" width="17.8984375" customWidth="1"/>
    <col min="7" max="7" width="22.69921875" style="1" customWidth="1"/>
    <col min="8" max="8" width="25.69921875" customWidth="1"/>
    <col min="9" max="9" width="20.09765625" bestFit="1" customWidth="1"/>
    <col min="10" max="10" width="25.59765625" customWidth="1"/>
    <col min="11" max="11" width="22.69921875" customWidth="1"/>
    <col min="12" max="12" width="16" customWidth="1"/>
    <col min="13" max="13" width="15" customWidth="1"/>
    <col min="14" max="14" width="18.69921875" bestFit="1" customWidth="1"/>
    <col min="15" max="15" width="17.69921875" customWidth="1"/>
    <col min="16" max="16" width="23.59765625" customWidth="1"/>
    <col min="20" max="21" width="9.3984375" bestFit="1" customWidth="1"/>
  </cols>
  <sheetData>
    <row r="1" spans="1:21" s="4" customFormat="1" x14ac:dyDescent="0.3">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ht="39" x14ac:dyDescent="0.3">
      <c r="A2" s="5" t="str">
        <f>[1]Sheet1!B3</f>
        <v>5 Axis CNC Coordinate Measuring Machine</v>
      </c>
      <c r="B2" s="5" t="str">
        <f>[1]Sheet1!F3</f>
        <v>CNC CMM</v>
      </c>
      <c r="C2" s="5" t="str">
        <f>[1]Sheet1!G3</f>
        <v>Sophiticated Instruments Centre, PE Block</v>
      </c>
      <c r="D2" s="5" t="str">
        <f>[1]Sheet1!H3</f>
        <v>Mitutoyo</v>
      </c>
      <c r="E2" s="5" t="str">
        <f>[1]Sheet1!I3</f>
        <v>Bright A 504</v>
      </c>
      <c r="F2" s="5"/>
      <c r="G2" s="6" t="s">
        <v>19</v>
      </c>
      <c r="H2" s="5" t="s">
        <v>18</v>
      </c>
      <c r="I2" s="5"/>
      <c r="J2" s="5" t="str">
        <f>[1]Sheet1!L3</f>
        <v>CNC CMM is used to determine Measurement errors in circularity, cylindricity, concentricity, straightness, coaxiality, flatness, parallelism, perpendicularity, angularity, runout etc.can be determined using this software.</v>
      </c>
      <c r="K2" s="5" t="s">
        <v>17</v>
      </c>
      <c r="L2" s="7" t="str">
        <f>[1]Sheet1!R3</f>
        <v>Sophiticated Instruments Centre</v>
      </c>
      <c r="M2" s="5">
        <f>[1]Sheet1!AG3</f>
        <v>300</v>
      </c>
      <c r="O2" t="s">
        <v>16</v>
      </c>
      <c r="P2" s="5" t="str">
        <f>[1]Sheet1!Q3</f>
        <v>Measurements/Testing/Characterisation</v>
      </c>
    </row>
    <row r="3" spans="1:21" ht="26" x14ac:dyDescent="0.3">
      <c r="A3" s="5" t="str">
        <f>[1]Sheet1!B4</f>
        <v xml:space="preserve">Profile Projector </v>
      </c>
      <c r="B3" s="5" t="str">
        <f>[1]Sheet1!F4</f>
        <v>Profile projector</v>
      </c>
      <c r="C3" s="5" t="str">
        <f>[1]Sheet1!G4</f>
        <v>Metrology Lab</v>
      </c>
      <c r="D3" s="5" t="str">
        <f>[1]Sheet1!H4</f>
        <v>Mitutoyo, Japan</v>
      </c>
      <c r="E3" s="5" t="str">
        <f>[1]Sheet1!I4</f>
        <v>PJ-A 3000</v>
      </c>
      <c r="F3" s="5"/>
      <c r="G3" s="6" t="s">
        <v>20</v>
      </c>
      <c r="H3" s="5" t="s">
        <v>21</v>
      </c>
      <c r="I3" s="5"/>
      <c r="J3" s="5" t="str">
        <f>[1]Sheet1!L4</f>
        <v>Magnifications: 10X, 20X, 50X, 100X; Range: x 100 mm, y 100 mm, Resolution: 0.001 mm, Accuracy: (3+0.02L)microns</v>
      </c>
      <c r="K3" s="5" t="s">
        <v>17</v>
      </c>
      <c r="L3" s="5" t="str">
        <f>[1]Sheet1!R4</f>
        <v>Metrology Lab</v>
      </c>
      <c r="M3" s="5">
        <f>[1]Sheet1!AG4</f>
        <v>200</v>
      </c>
      <c r="O3" t="s">
        <v>16</v>
      </c>
      <c r="P3" s="5" t="str">
        <f>[1]Sheet1!Q4</f>
        <v>Measurement</v>
      </c>
    </row>
    <row r="4" spans="1:21" ht="26" x14ac:dyDescent="0.3">
      <c r="A4" s="5" t="str">
        <f>[1]Sheet1!B5</f>
        <v xml:space="preserve">Roundness Tester </v>
      </c>
      <c r="B4" s="5" t="str">
        <f>[1]Sheet1!F5</f>
        <v xml:space="preserve">Roundness Tester </v>
      </c>
      <c r="C4" s="5" t="str">
        <f>[1]Sheet1!G5</f>
        <v>Metrology Lab</v>
      </c>
      <c r="D4" s="5" t="str">
        <f>[1]Sheet1!H5</f>
        <v>Mitutoyo, Japan</v>
      </c>
      <c r="E4" s="5" t="str">
        <f>[1]Sheet1!I5</f>
        <v>RA-1600M</v>
      </c>
      <c r="F4" s="5"/>
      <c r="G4" s="6" t="s">
        <v>20</v>
      </c>
      <c r="H4" s="5" t="s">
        <v>21</v>
      </c>
      <c r="I4" s="5"/>
      <c r="J4" s="5" t="str">
        <f>[1]Sheet1!L5</f>
        <v>Rotational accuracy: (0.02 +6H/10000) microns, H height (mm); Workpiece max dia 560 mm, max height 300 mm, max weight 25 kg</v>
      </c>
      <c r="K4" s="5" t="s">
        <v>17</v>
      </c>
      <c r="L4" s="5" t="str">
        <f>[1]Sheet1!R5</f>
        <v>Metrology Lab</v>
      </c>
      <c r="M4" s="5">
        <f>[1]Sheet1!AG5</f>
        <v>500</v>
      </c>
      <c r="O4" t="str">
        <f t="shared" ref="O4:O5" si="0">O2</f>
        <v>up</v>
      </c>
      <c r="P4" s="5" t="str">
        <f>[1]Sheet1!Q5</f>
        <v>Measurement</v>
      </c>
    </row>
    <row r="5" spans="1:21" ht="26" x14ac:dyDescent="0.3">
      <c r="A5" s="5" t="str">
        <f>[1]Sheet1!B6</f>
        <v>Measuring Microscope</v>
      </c>
      <c r="B5" s="5" t="str">
        <f>[1]Sheet1!F6</f>
        <v>Measuring Microscope</v>
      </c>
      <c r="C5" s="5" t="str">
        <f>[1]Sheet1!G6</f>
        <v>Metrology Lab</v>
      </c>
      <c r="D5" s="5" t="str">
        <f>[1]Sheet1!H6</f>
        <v>Mitutoyo, Japan</v>
      </c>
      <c r="E5" s="5" t="str">
        <f>[1]Sheet1!I6</f>
        <v>MF-B2010D</v>
      </c>
      <c r="F5" s="5"/>
      <c r="G5" s="6" t="s">
        <v>20</v>
      </c>
      <c r="H5" s="5" t="s">
        <v>21</v>
      </c>
      <c r="I5" s="5"/>
      <c r="J5" s="5" t="str">
        <f>[1]Sheet1!L6</f>
        <v>Objective: 3X, 20X, 100X; Range: x 200, y 100, z 150 mm Resolution: 0.0001 mm Accuracy: xy axis (2.2+0.02L) microns, z axis (5 +0.04L) microns</v>
      </c>
      <c r="K5" s="5" t="s">
        <v>17</v>
      </c>
      <c r="L5" s="5" t="str">
        <f>[1]Sheet1!R6</f>
        <v>Metrology Lab</v>
      </c>
      <c r="M5" s="5">
        <f>[1]Sheet1!AG6</f>
        <v>300</v>
      </c>
      <c r="O5" t="str">
        <f t="shared" si="0"/>
        <v>up</v>
      </c>
      <c r="P5" s="5" t="str">
        <f>[1]Sheet1!Q6</f>
        <v>Measurement</v>
      </c>
    </row>
    <row r="6" spans="1:21" ht="26" x14ac:dyDescent="0.3">
      <c r="A6" s="5" t="str">
        <f>[1]Sheet1!B7</f>
        <v>Portable Measuring Arm</v>
      </c>
      <c r="B6" s="5" t="str">
        <f>[1]Sheet1!F7</f>
        <v>Portable Measuring Arm</v>
      </c>
      <c r="C6" s="5" t="str">
        <f>[1]Sheet1!G7</f>
        <v>Metrology Lab</v>
      </c>
      <c r="D6" s="5" t="str">
        <f>[1]Sheet1!H7</f>
        <v>Hexagon Metrology, USA</v>
      </c>
      <c r="E6" s="5" t="str">
        <f>[1]Sheet1!I7</f>
        <v>RA-7312-4</v>
      </c>
      <c r="F6" s="5"/>
      <c r="G6" s="6" t="s">
        <v>20</v>
      </c>
      <c r="H6" s="5" t="s">
        <v>21</v>
      </c>
      <c r="I6" s="5"/>
      <c r="J6" s="5" t="str">
        <f>[1]Sheet1!L7</f>
        <v>Range: 1.2 m; MPEE: 5+L/40 &lt;= 18 microns</v>
      </c>
      <c r="K6" s="5" t="s">
        <v>17</v>
      </c>
      <c r="L6" s="5" t="str">
        <f>[1]Sheet1!R7</f>
        <v>Metrology Lab</v>
      </c>
      <c r="M6" s="5">
        <f>[1]Sheet1!AG7</f>
        <v>300</v>
      </c>
      <c r="O6" t="str">
        <f t="shared" ref="O6:O7" si="1">O2</f>
        <v>up</v>
      </c>
      <c r="P6" s="5" t="str">
        <f>[1]Sheet1!Q7</f>
        <v>Measurement</v>
      </c>
    </row>
    <row r="7" spans="1:21" ht="26" x14ac:dyDescent="0.3">
      <c r="A7" s="5" t="str">
        <f>[1]Sheet1!B8</f>
        <v>Laser Scanner</v>
      </c>
      <c r="B7" s="5" t="str">
        <f>[1]Sheet1!F8</f>
        <v>Laser Scanner</v>
      </c>
      <c r="C7" s="5" t="str">
        <f>[1]Sheet1!G8</f>
        <v>Metrology Lab</v>
      </c>
      <c r="D7" s="5" t="str">
        <f>[1]Sheet1!H8</f>
        <v>Hexagon Metrology, USA</v>
      </c>
      <c r="E7" s="5" t="str">
        <f>[1]Sheet1!I8</f>
        <v>HP-L-8.9</v>
      </c>
      <c r="F7" s="5"/>
      <c r="G7" s="6" t="s">
        <v>20</v>
      </c>
      <c r="H7" s="5" t="s">
        <v>21</v>
      </c>
      <c r="I7" s="5"/>
      <c r="J7" s="5" t="str">
        <f>[1]Sheet1!L8</f>
        <v>Accuracy: 0.04 mm; Acquisition rate: 45000 p/s; Polyworks premium software</v>
      </c>
      <c r="K7" s="5" t="s">
        <v>17</v>
      </c>
      <c r="L7" s="5" t="str">
        <f>[1]Sheet1!R8</f>
        <v>Metrology Lab</v>
      </c>
      <c r="M7" s="5">
        <f>[1]Sheet1!AG8</f>
        <v>300</v>
      </c>
      <c r="O7" t="str">
        <f t="shared" si="1"/>
        <v>up</v>
      </c>
      <c r="P7" s="5" t="str">
        <f>[1]Sheet1!Q8</f>
        <v>Reverse Engineering</v>
      </c>
    </row>
    <row r="8" spans="1:21" ht="26" x14ac:dyDescent="0.3">
      <c r="A8" s="5" t="str">
        <f>[1]Sheet1!B9</f>
        <v>Digital Height Gauge</v>
      </c>
      <c r="B8" s="5" t="str">
        <f>[1]Sheet1!F9</f>
        <v>Digital Height Gauge</v>
      </c>
      <c r="C8" s="5" t="str">
        <f>[1]Sheet1!G9</f>
        <v>Metrology Lab</v>
      </c>
      <c r="D8" s="5" t="str">
        <f>[1]Sheet1!H9</f>
        <v>Mitutoyo, Japan</v>
      </c>
      <c r="E8" s="5" t="str">
        <f>[1]Sheet1!I9</f>
        <v>LH-600EG</v>
      </c>
      <c r="F8" s="5"/>
      <c r="G8" s="6" t="s">
        <v>20</v>
      </c>
      <c r="H8" s="5" t="s">
        <v>21</v>
      </c>
      <c r="I8" s="5"/>
      <c r="J8" s="5" t="str">
        <f>[1]Sheet1!L9</f>
        <v>Range: 0-600 mm; Accuracy: (1.1 +0.6L/600) microns</v>
      </c>
      <c r="K8" s="5" t="s">
        <v>17</v>
      </c>
      <c r="L8" s="5" t="str">
        <f>[1]Sheet1!R9</f>
        <v>Metrology Lab</v>
      </c>
      <c r="M8" s="5">
        <f>[1]Sheet1!AG9</f>
        <v>200</v>
      </c>
      <c r="O8" t="s">
        <v>16</v>
      </c>
      <c r="P8" s="5" t="str">
        <f>[1]Sheet1!Q9</f>
        <v>Measurement</v>
      </c>
    </row>
    <row r="9" spans="1:21" ht="65" x14ac:dyDescent="0.3">
      <c r="A9" s="5" t="str">
        <f>[1]Sheet1!B10</f>
        <v>Supply Chain Role Play Game</v>
      </c>
      <c r="B9" s="5" t="str">
        <f>[1]Sheet1!F10</f>
        <v>Supply Chain Role Play Game</v>
      </c>
      <c r="C9" s="5" t="str">
        <f>[1]Sheet1!G10</f>
        <v>Industrial Engineering Lab</v>
      </c>
      <c r="D9" s="5" t="str">
        <f>[1]Sheet1!H10</f>
        <v>Inhouse Made</v>
      </c>
      <c r="E9" s="5" t="str">
        <f>[1]Sheet1!I10</f>
        <v>NA</v>
      </c>
      <c r="F9" s="5"/>
      <c r="G9" s="6"/>
      <c r="H9" s="5"/>
      <c r="I9" s="5"/>
      <c r="J9" s="5" t="str">
        <f>[1]Sheet1!L10</f>
        <v>Four-stage serial supply chain operation simulator with different information sharing and cost setting scenarios under backorder and lostsales shortage management environments</v>
      </c>
      <c r="K9" s="5" t="s">
        <v>17</v>
      </c>
      <c r="L9" s="5" t="str">
        <f>[1]Sheet1!R10</f>
        <v>Industrial Engineering Lab</v>
      </c>
      <c r="M9" s="5" t="str">
        <f>[1]Sheet1!AG10</f>
        <v>15000 per day for a group of participants of less than or equal to 30 Nos.</v>
      </c>
      <c r="O9" t="s">
        <v>16</v>
      </c>
      <c r="P9" s="5" t="str">
        <f>[1]Sheet1!Q10</f>
        <v>Software package</v>
      </c>
    </row>
    <row r="10" spans="1:21" ht="26" x14ac:dyDescent="0.3">
      <c r="A10" s="5" t="str">
        <f>[1]Sheet1!B11</f>
        <v>PORTABLE GAIT SYSTEM</v>
      </c>
      <c r="B10" s="5" t="str">
        <f>[1]Sheet1!F11</f>
        <v>PORTABLE GAIT SYSTEM</v>
      </c>
      <c r="C10" s="5" t="str">
        <f>[1]Sheet1!G11</f>
        <v xml:space="preserve"> Industrial Engineering Lab</v>
      </c>
      <c r="D10" s="5" t="str">
        <f>[1]Sheet1!H11</f>
        <v>Minisun</v>
      </c>
      <c r="E10" s="5" t="str">
        <f>[1]Sheet1!I11</f>
        <v>IDEEA3</v>
      </c>
      <c r="F10" s="5"/>
      <c r="G10" s="6" t="s">
        <v>19</v>
      </c>
      <c r="H10" s="5" t="str">
        <f>[1]Sheet1!K11</f>
        <v>TEQIP</v>
      </c>
      <c r="I10" s="5"/>
      <c r="J10" s="5">
        <f>[1]Sheet1!L11</f>
        <v>0</v>
      </c>
      <c r="K10" s="5" t="s">
        <v>17</v>
      </c>
      <c r="L10" s="5" t="str">
        <f>[1]Sheet1!R11</f>
        <v>Industrial Engineering Lab</v>
      </c>
      <c r="M10" s="5">
        <f>[1]Sheet1!AG11</f>
        <v>0</v>
      </c>
      <c r="O10" t="str">
        <f t="shared" ref="O10:O11" si="2">O8</f>
        <v>up</v>
      </c>
      <c r="P10" s="5" t="str">
        <f>[1]Sheet1!Q11</f>
        <v>Analysis Equipment</v>
      </c>
    </row>
    <row r="11" spans="1:21" ht="26" x14ac:dyDescent="0.3">
      <c r="A11" s="5" t="str">
        <f>[1]Sheet1!B12</f>
        <v>AMPL DEV with CPLEX</v>
      </c>
      <c r="B11" s="5" t="str">
        <f>[1]Sheet1!F12</f>
        <v>AMPL DEV with CPLEX</v>
      </c>
      <c r="C11" s="5" t="str">
        <f>[1]Sheet1!G12</f>
        <v>Industrial Engineering Lab</v>
      </c>
      <c r="D11" s="5">
        <f>[1]Sheet1!H12</f>
        <v>0</v>
      </c>
      <c r="E11" s="5">
        <f>[1]Sheet1!I12</f>
        <v>0</v>
      </c>
      <c r="F11" s="5"/>
      <c r="G11" s="6" t="s">
        <v>20</v>
      </c>
      <c r="H11" s="5" t="str">
        <f>[1]Sheet1!K12</f>
        <v>TEQIP</v>
      </c>
      <c r="I11" s="5"/>
      <c r="J11" s="5">
        <f>[1]Sheet1!L12</f>
        <v>0</v>
      </c>
      <c r="K11" s="5" t="s">
        <v>17</v>
      </c>
      <c r="L11" s="5" t="str">
        <f>[1]Sheet1!R12</f>
        <v>Industrial Engineering Lab</v>
      </c>
      <c r="M11" s="5">
        <f>[1]Sheet1!AG12</f>
        <v>0</v>
      </c>
      <c r="O11" t="str">
        <f t="shared" si="2"/>
        <v>up</v>
      </c>
      <c r="P11" s="5">
        <f>[1]Sheet1!Q12</f>
        <v>0</v>
      </c>
    </row>
    <row r="12" spans="1:21" ht="26" x14ac:dyDescent="0.3">
      <c r="A12" s="5" t="str">
        <f>[1]Sheet1!B13</f>
        <v>HUMAN BODY VIBRATION METER</v>
      </c>
      <c r="B12" s="5" t="str">
        <f>[1]Sheet1!F13</f>
        <v>Human Body Vibration Meter</v>
      </c>
      <c r="C12" s="5" t="str">
        <f>[1]Sheet1!G13</f>
        <v>Industrial Engineering Lab</v>
      </c>
      <c r="D12" s="5" t="str">
        <f>[1]Sheet1!H13</f>
        <v>MMF Germany</v>
      </c>
      <c r="E12" s="5" t="str">
        <f>[1]Sheet1!I13</f>
        <v>VM31HAWV</v>
      </c>
      <c r="F12" s="5"/>
      <c r="G12" s="6" t="s">
        <v>19</v>
      </c>
      <c r="H12" s="5" t="str">
        <f>[1]Sheet1!K13</f>
        <v>TEQIP</v>
      </c>
      <c r="I12" s="5"/>
      <c r="J12" s="5">
        <f>[1]Sheet1!L13</f>
        <v>0</v>
      </c>
      <c r="K12" s="5" t="s">
        <v>17</v>
      </c>
      <c r="L12" s="5" t="str">
        <f>[1]Sheet1!R13</f>
        <v>Industrial Engineering Lab</v>
      </c>
      <c r="M12" s="5">
        <f>[1]Sheet1!AG13</f>
        <v>0</v>
      </c>
      <c r="O12" t="str">
        <f t="shared" ref="O12:O13" si="3">O8</f>
        <v>up</v>
      </c>
      <c r="P12" s="5" t="str">
        <f>[1]Sheet1!Q13</f>
        <v>Testing Equipment</v>
      </c>
    </row>
    <row r="13" spans="1:21" ht="39" x14ac:dyDescent="0.3">
      <c r="A13" s="5" t="str">
        <f>[1]Sheet1!B14</f>
        <v>LINGO OPTIMIZATION PACKAGE (Purchased and upgraded 2 times)</v>
      </c>
      <c r="B13" s="5" t="str">
        <f>[1]Sheet1!F14</f>
        <v>LINGO</v>
      </c>
      <c r="C13" s="5" t="str">
        <f>[1]Sheet1!G14</f>
        <v>Industrial Engineering Lab</v>
      </c>
      <c r="D13" s="5" t="str">
        <f>[1]Sheet1!H14</f>
        <v>LINDO Systems, Chicago, USA</v>
      </c>
      <c r="E13" s="5" t="str">
        <f>[1]Sheet1!I14</f>
        <v>LINGO Extended 16.00</v>
      </c>
      <c r="F13" s="5"/>
      <c r="G13" s="6" t="s">
        <v>20</v>
      </c>
      <c r="H13" s="5" t="str">
        <f>[1]Sheet1!K14</f>
        <v>Plan Fund</v>
      </c>
      <c r="I13" s="5"/>
      <c r="J13" s="5" t="str">
        <f>[1]Sheet1!L14</f>
        <v>Solvers for linear and non-linear programming problems (optimisation problems)</v>
      </c>
      <c r="K13" s="5" t="s">
        <v>17</v>
      </c>
      <c r="L13" s="5" t="str">
        <f>[1]Sheet1!R14</f>
        <v>Industrial Engineering Lab</v>
      </c>
      <c r="M13" s="5">
        <f>[1]Sheet1!AG14</f>
        <v>0</v>
      </c>
      <c r="O13" t="str">
        <f t="shared" si="3"/>
        <v>up</v>
      </c>
      <c r="P13" s="5">
        <f>[1]Sheet1!Q14</f>
        <v>0</v>
      </c>
    </row>
    <row r="14" spans="1:21" ht="143" x14ac:dyDescent="0.3">
      <c r="A14" s="5" t="str">
        <f>[1]Sheet1!B15</f>
        <v>Hydraulic Surface Grinding Machine (BHT 600)</v>
      </c>
      <c r="B14" s="5" t="str">
        <f>[1]Sheet1!F15</f>
        <v>Hydraulic Surface Grinding Machine</v>
      </c>
      <c r="C14" s="5" t="str">
        <f>[1]Sheet1!G15</f>
        <v>Production Engg Lab</v>
      </c>
      <c r="D14" s="5" t="str">
        <f>[1]Sheet1!H15</f>
        <v>Balaji HiTech CNC Manufactures</v>
      </c>
      <c r="E14" s="5" t="str">
        <f>[1]Sheet1!I15</f>
        <v>BHT 600</v>
      </c>
      <c r="F14" s="5"/>
      <c r="G14" s="6" t="s">
        <v>20</v>
      </c>
      <c r="H14" s="5" t="s">
        <v>23</v>
      </c>
      <c r="I14" s="5" t="str">
        <f>[1]Sheet1!AE15</f>
        <v>Not Applicable</v>
      </c>
      <c r="J14" s="5" t="str">
        <f>[1]Sheet1!L15</f>
        <v>Surface grinding is the most common of the grinding operations. It is a finishing process that uses a rotating abrasive wheel to smooth the flat surface of metallic or nonmetallic materials to give them a more refined look by removing the oxide layer and impurities on work piece surfaces.</v>
      </c>
      <c r="K14" s="5" t="s">
        <v>17</v>
      </c>
      <c r="L14" s="5" t="str">
        <f>[1]Sheet1!R15</f>
        <v>Mechanical Engineering</v>
      </c>
      <c r="M14" s="5">
        <f>[1]Sheet1!AG15</f>
        <v>0</v>
      </c>
      <c r="O14" t="s">
        <v>16</v>
      </c>
      <c r="P14" s="5" t="str">
        <f>[1]Sheet1!Q15</f>
        <v>Fabrication Equipment</v>
      </c>
    </row>
    <row r="15" spans="1:21" ht="65" x14ac:dyDescent="0.3">
      <c r="A15" s="5" t="str">
        <f>[1]Sheet1!B16</f>
        <v>Ace CNC Lathe Model: LT-16 300 L M</v>
      </c>
      <c r="B15" s="5" t="str">
        <f>[1]Sheet1!F16</f>
        <v>CNC lathe</v>
      </c>
      <c r="C15" s="5" t="str">
        <f>[1]Sheet1!G16</f>
        <v>Machine shop</v>
      </c>
      <c r="D15" s="5" t="str">
        <f>[1]Sheet1!H16</f>
        <v>ACE Designers Ltd.</v>
      </c>
      <c r="E15" s="5" t="str">
        <f>[1]Sheet1!I16</f>
        <v>LT-16 300LM</v>
      </c>
      <c r="F15" s="5"/>
      <c r="G15" s="6" t="s">
        <v>19</v>
      </c>
      <c r="H15" s="5" t="str">
        <f>[1]Sheet1!K16</f>
        <v>TEQIP</v>
      </c>
      <c r="I15" s="5" t="str">
        <f>[1]Sheet1!AE16</f>
        <v>Not Applicable</v>
      </c>
      <c r="J15" s="5" t="str">
        <f>[1]Sheet1!L16</f>
        <v xml:space="preserve">CNC slant bed lathe is an advanced machine tool for performing turning and related operations on various materials. </v>
      </c>
      <c r="K15" s="5" t="s">
        <v>17</v>
      </c>
      <c r="L15" s="5" t="str">
        <f>[1]Sheet1!R16</f>
        <v>Mechanical Engineering</v>
      </c>
      <c r="M15" s="5" t="str">
        <f>[1]Sheet1!AG16</f>
        <v>Internal: 250/Hr  External: 500/Hr</v>
      </c>
      <c r="O15" t="s">
        <v>16</v>
      </c>
      <c r="P15" s="5" t="str">
        <f>[1]Sheet1!Q16</f>
        <v>Fabrication Equipment</v>
      </c>
    </row>
    <row r="16" spans="1:21" ht="26" x14ac:dyDescent="0.3">
      <c r="A16" s="5" t="str">
        <f>[1]Sheet1!B17</f>
        <v>CNC Vertical Machining Centre MCV: 300</v>
      </c>
      <c r="B16" s="5" t="str">
        <f>[1]Sheet1!F17</f>
        <v>CNC  Vertical Machining Centre</v>
      </c>
      <c r="C16" s="5" t="str">
        <f>[1]Sheet1!G17</f>
        <v>Machine shop</v>
      </c>
      <c r="D16" s="5" t="str">
        <f>[1]Sheet1!H17</f>
        <v>ACE Manufacturing Systems Ltd.</v>
      </c>
      <c r="E16" s="5" t="str">
        <f>[1]Sheet1!I17</f>
        <v>MCV-300</v>
      </c>
      <c r="F16" s="5"/>
      <c r="G16" s="6" t="s">
        <v>19</v>
      </c>
      <c r="H16" s="5" t="str">
        <f>[1]Sheet1!K17</f>
        <v>TEQIP</v>
      </c>
      <c r="I16" s="5"/>
      <c r="J16" s="5" t="str">
        <f>[1]Sheet1!L17</f>
        <v>CNC Vertical Machining Centreis an advanced machine tool for performing turning and related operations on various materials.</v>
      </c>
      <c r="K16" s="5" t="s">
        <v>17</v>
      </c>
      <c r="L16" s="5" t="str">
        <f>[1]Sheet1!R17</f>
        <v>Mechanical Engineering</v>
      </c>
      <c r="M16" s="5" t="str">
        <f>[1]Sheet1!AG17</f>
        <v>Internal: 250/Hr  External: 500/Hr</v>
      </c>
      <c r="O16" t="str">
        <f t="shared" ref="O16:O17" si="4">O14</f>
        <v>up</v>
      </c>
      <c r="P16" s="5" t="str">
        <f>[1]Sheet1!Q17</f>
        <v>Fabrication Equipment</v>
      </c>
    </row>
    <row r="17" spans="1:16" ht="52" x14ac:dyDescent="0.3">
      <c r="A17" s="5" t="str">
        <f>[1]Sheet1!B18</f>
        <v>Multiple Casting Machine</v>
      </c>
      <c r="B17" s="5" t="str">
        <f>[1]Sheet1!F18</f>
        <v>Mult.Cast</v>
      </c>
      <c r="C17" s="5" t="str">
        <f>[1]Sheet1!G18</f>
        <v xml:space="preserve"> Materials Science and Technology Lab</v>
      </c>
      <c r="D17" s="5" t="str">
        <f>[1]Sheet1!H18</f>
        <v>Swamy Equipments</v>
      </c>
      <c r="E17" s="5" t="str">
        <f>[1]Sheet1!I18</f>
        <v>NA</v>
      </c>
      <c r="F17" s="5"/>
      <c r="G17" s="6" t="s">
        <v>20</v>
      </c>
      <c r="H17" s="5" t="s">
        <v>22</v>
      </c>
      <c r="I17" s="5"/>
      <c r="J17" s="5" t="str">
        <f>[1]Sheet1!L18</f>
        <v>Die casting machine with ability to perform gravity, squeeze, pressure and stir die castings within a temperature limit of 1000 °C. Setups for Thixoforming and rheo casting also attached.</v>
      </c>
      <c r="K17" s="5" t="s">
        <v>17</v>
      </c>
      <c r="L17" s="5" t="str">
        <f>[1]Sheet1!R18</f>
        <v>MED/Dr. K. Sekar</v>
      </c>
      <c r="M17" s="5" t="str">
        <f>[1]Sheet1!AG18</f>
        <v>External:Rs. 2000/casting          Internal:Rs. 500/casting</v>
      </c>
      <c r="O17" t="str">
        <f t="shared" si="4"/>
        <v>up</v>
      </c>
      <c r="P17" s="5" t="str">
        <f>[1]Sheet1!Q18</f>
        <v>Fabrication</v>
      </c>
    </row>
    <row r="18" spans="1:16" ht="117" x14ac:dyDescent="0.3">
      <c r="A18" s="5" t="str">
        <f>[1]Sheet1!B19</f>
        <v>BET Surface Area Analyzer</v>
      </c>
      <c r="B18" s="5" t="str">
        <f>[1]Sheet1!F19</f>
        <v>BET SA</v>
      </c>
      <c r="C18" s="5" t="str">
        <f>[1]Sheet1!G19</f>
        <v>Materials Science and Technology Lab</v>
      </c>
      <c r="D18" s="5" t="str">
        <f>[1]Sheet1!H19</f>
        <v>Smart Instruments Company Pvt. Ltd.</v>
      </c>
      <c r="E18" s="5" t="str">
        <f>[1]Sheet1!I19</f>
        <v>Smart SORB-93</v>
      </c>
      <c r="F18" s="5"/>
      <c r="G18" s="6" t="s">
        <v>20</v>
      </c>
      <c r="H18" s="5" t="s">
        <v>23</v>
      </c>
      <c r="I18" s="5"/>
      <c r="J18" s="5" t="str">
        <f>[1]Sheet1!L19</f>
        <v xml:space="preserve">Equipment measures size of micro and nano particles using BET technique. </v>
      </c>
      <c r="K18" s="5" t="s">
        <v>17</v>
      </c>
      <c r="L18" s="5" t="str">
        <f>[1]Sheet1!R19</f>
        <v>MED/Dr. K. Sekar</v>
      </c>
      <c r="M18" s="5" t="str">
        <f>[1]Sheet1!AG19</f>
        <v>Testing type: Tensile, compression and Bending test                                                     External: Rs. 1500/Sample                            Internal: 300/Sample</v>
      </c>
      <c r="O18" t="str">
        <f t="shared" ref="O18:O19" si="5">O14</f>
        <v>up</v>
      </c>
      <c r="P18" s="5" t="str">
        <f>[1]Sheet1!Q19</f>
        <v>Characterization</v>
      </c>
    </row>
    <row r="19" spans="1:16" ht="52" x14ac:dyDescent="0.3">
      <c r="A19" s="5" t="str">
        <f>[1]Sheet1!B20</f>
        <v>Vickers Hardness Tester</v>
      </c>
      <c r="B19" s="5" t="str">
        <f>[1]Sheet1!F20</f>
        <v>VHT</v>
      </c>
      <c r="C19" s="5" t="str">
        <f>[1]Sheet1!G20</f>
        <v>Materials Science and Technology Lab</v>
      </c>
      <c r="D19" s="5" t="str">
        <f>[1]Sheet1!H20</f>
        <v>Matsuzawa</v>
      </c>
      <c r="E19" s="5" t="str">
        <f>[1]Sheet1!I20</f>
        <v>VMT-X</v>
      </c>
      <c r="F19" s="5"/>
      <c r="G19" s="6" t="s">
        <v>20</v>
      </c>
      <c r="H19" s="5" t="s">
        <v>23</v>
      </c>
      <c r="I19" s="5"/>
      <c r="J19" s="5" t="str">
        <f>[1]Sheet1!L20</f>
        <v>Measures hardness of solid samples with a size ranging from a minimum thicknass of 2mm to maximum 20mm flat surfaced samples.</v>
      </c>
      <c r="K19" s="5" t="s">
        <v>17</v>
      </c>
      <c r="L19" s="5" t="str">
        <f>[1]Sheet1!R20</f>
        <v>MED/Dr. K. Sekar</v>
      </c>
      <c r="M19" s="5" t="str">
        <f>[1]Sheet1!AG20</f>
        <v xml:space="preserve">External: Rs. 200/sample   Internal:Rs. 75/sample             </v>
      </c>
      <c r="O19" t="str">
        <f t="shared" si="5"/>
        <v>up</v>
      </c>
      <c r="P19" s="5" t="str">
        <f>[1]Sheet1!Q20</f>
        <v>Testing</v>
      </c>
    </row>
    <row r="20" spans="1:16" ht="52" x14ac:dyDescent="0.3">
      <c r="A20" s="5" t="str">
        <f>[1]Sheet1!B21</f>
        <v>Computer Controlled Hydraulic Servo1000kN Universal Testing Machine</v>
      </c>
      <c r="B20" s="5" t="str">
        <f>[1]Sheet1!F21</f>
        <v>UTM</v>
      </c>
      <c r="C20" s="5" t="str">
        <f>[1]Sheet1!G21</f>
        <v>Materials Science and Technology Lab</v>
      </c>
      <c r="D20" s="5" t="str">
        <f>[1]Sheet1!H21</f>
        <v>JINAN Testing Equipment</v>
      </c>
      <c r="E20" s="5" t="str">
        <f>[1]Sheet1!I21</f>
        <v>WAW-1000E</v>
      </c>
      <c r="F20" s="5"/>
      <c r="G20" s="6" t="s">
        <v>20</v>
      </c>
      <c r="H20" s="5" t="s">
        <v>23</v>
      </c>
      <c r="I20" s="5"/>
      <c r="J20" s="5" t="str">
        <f>[1]Sheet1!L21</f>
        <v>High load 1 Ton UTM machine with displacement, load and strain control modes of operation. Minumim grip size required 40mm.</v>
      </c>
      <c r="K20" s="5" t="s">
        <v>17</v>
      </c>
      <c r="L20" s="5" t="str">
        <f>[1]Sheet1!R21</f>
        <v>MED/Dr. K. Sekar</v>
      </c>
      <c r="M20" s="5" t="str">
        <f>[1]Sheet1!AG21</f>
        <v xml:space="preserve">External: Rs. 2000/sample    Internal: 500/sample                </v>
      </c>
      <c r="O20" t="s">
        <v>16</v>
      </c>
      <c r="P20" s="5" t="str">
        <f>[1]Sheet1!Q21</f>
        <v>Testing</v>
      </c>
    </row>
    <row r="21" spans="1:16" ht="39" x14ac:dyDescent="0.3">
      <c r="A21" s="5" t="str">
        <f>[1]Sheet1!B22</f>
        <v>Eddy Current Flaw Detector</v>
      </c>
      <c r="B21" s="5" t="str">
        <f>[1]Sheet1!F22</f>
        <v>ECFD</v>
      </c>
      <c r="C21" s="5" t="str">
        <f>[1]Sheet1!G22</f>
        <v xml:space="preserve"> Materials Science and Technology Lab</v>
      </c>
      <c r="D21" s="5" t="str">
        <f>[1]Sheet1!H22</f>
        <v>Olympus</v>
      </c>
      <c r="E21" s="5" t="str">
        <f>[1]Sheet1!I22</f>
        <v>NORTEC 500</v>
      </c>
      <c r="F21" s="5"/>
      <c r="G21" s="6" t="s">
        <v>20</v>
      </c>
      <c r="H21" s="5" t="s">
        <v>23</v>
      </c>
      <c r="I21" s="5"/>
      <c r="J21" s="5" t="str">
        <f>[1]Sheet1!L22</f>
        <v>Applied to sort materials by using eddy current flow pattern. Also to identify surface and subsurface flows in the material</v>
      </c>
      <c r="K21" s="5" t="s">
        <v>17</v>
      </c>
      <c r="L21" s="5" t="str">
        <f>[1]Sheet1!R22</f>
        <v xml:space="preserve">MED/Dr. K. Sekar </v>
      </c>
      <c r="M21" s="5" t="str">
        <f>[1]Sheet1!AG22</f>
        <v>External: 200/Sample</v>
      </c>
      <c r="O21" t="s">
        <v>16</v>
      </c>
      <c r="P21" s="5" t="str">
        <f>[1]Sheet1!Q22</f>
        <v>Testing</v>
      </c>
    </row>
    <row r="22" spans="1:16" ht="39" x14ac:dyDescent="0.3">
      <c r="A22" s="5" t="str">
        <f>[1]Sheet1!B23</f>
        <v>High Temperature Furnace</v>
      </c>
      <c r="B22" s="5" t="str">
        <f>[1]Sheet1!F23</f>
        <v>HT Furnace</v>
      </c>
      <c r="C22" s="5" t="str">
        <f>[1]Sheet1!G23</f>
        <v>Materials Science and Technology Lab</v>
      </c>
      <c r="D22" s="5" t="str">
        <f>[1]Sheet1!H23</f>
        <v>Heatcon</v>
      </c>
      <c r="E22" s="5" t="str">
        <f>[1]Sheet1!I23</f>
        <v>High Temperature Furnace</v>
      </c>
      <c r="F22" s="5"/>
      <c r="G22" s="6" t="s">
        <v>20</v>
      </c>
      <c r="H22" s="5" t="s">
        <v>23</v>
      </c>
      <c r="I22" s="5"/>
      <c r="J22" s="5" t="str">
        <f>[1]Sheet1!L23</f>
        <v>Resistance furnace with a capability of heat treating a material upto 1800 °C. Chamber size: 300x300x300mm</v>
      </c>
      <c r="K22" s="5" t="s">
        <v>17</v>
      </c>
      <c r="L22" s="5" t="str">
        <f>[1]Sheet1!R23</f>
        <v>MED/Dr. K. Sekar</v>
      </c>
      <c r="M22" s="5" t="str">
        <f>[1]Sheet1!AG23</f>
        <v>External: 300/hr               Internal: 100/hr</v>
      </c>
      <c r="O22" t="str">
        <f t="shared" ref="O22:O23" si="6">O20</f>
        <v>up</v>
      </c>
      <c r="P22" s="5" t="str">
        <f>[1]Sheet1!Q23</f>
        <v>Testing</v>
      </c>
    </row>
    <row r="23" spans="1:16" ht="52" x14ac:dyDescent="0.3">
      <c r="A23" s="5" t="str">
        <f>[1]Sheet1!B24</f>
        <v>Planetary Ball Mill</v>
      </c>
      <c r="B23" s="5" t="str">
        <f>[1]Sheet1!F24</f>
        <v>BM</v>
      </c>
      <c r="C23" s="5" t="str">
        <f>[1]Sheet1!G24</f>
        <v>Materials Science and Technology Lab</v>
      </c>
      <c r="D23" s="5" t="str">
        <f>[1]Sheet1!H24</f>
        <v>Retsch, Solutions in milling and sieving</v>
      </c>
      <c r="E23" s="5" t="str">
        <f>[1]Sheet1!I24</f>
        <v>PM 100</v>
      </c>
      <c r="F23" s="5"/>
      <c r="G23" s="6" t="s">
        <v>20</v>
      </c>
      <c r="H23" s="5" t="s">
        <v>23</v>
      </c>
      <c r="I23" s="5"/>
      <c r="J23" s="5" t="str">
        <f>[1]Sheet1!L24</f>
        <v xml:space="preserve">Planetary ball mill machine with ability to mill upto nano size.     </v>
      </c>
      <c r="K23" s="5" t="s">
        <v>17</v>
      </c>
      <c r="L23" s="5" t="str">
        <f>[1]Sheet1!R24</f>
        <v>MED/Dr. K. Sekar</v>
      </c>
      <c r="M23" s="5" t="str">
        <f>[1]Sheet1!AG24</f>
        <v>External: Rs. 1500/hr  (above 10hrs)                             Internal: 300/hr</v>
      </c>
      <c r="O23" t="str">
        <f t="shared" si="6"/>
        <v>up</v>
      </c>
      <c r="P23" s="5" t="str">
        <f>[1]Sheet1!Q24</f>
        <v>Fabrication</v>
      </c>
    </row>
    <row r="24" spans="1:16" ht="78" x14ac:dyDescent="0.3">
      <c r="A24" s="5" t="str">
        <f>[1]Sheet1!B25</f>
        <v>Potentiostat, Electrochemical Corrosion Analyzer with Work Station</v>
      </c>
      <c r="B24" s="5" t="str">
        <f>[1]Sheet1!F25</f>
        <v>EC corr</v>
      </c>
      <c r="C24" s="5" t="str">
        <f>[1]Sheet1!G25</f>
        <v>Materials Science and Technology Lab</v>
      </c>
      <c r="D24" s="5" t="str">
        <f>[1]Sheet1!H25</f>
        <v>CH Instruments</v>
      </c>
      <c r="E24" s="5" t="str">
        <f>[1]Sheet1!I25</f>
        <v>608 E</v>
      </c>
      <c r="F24" s="5"/>
      <c r="G24" s="6" t="s">
        <v>20</v>
      </c>
      <c r="H24" s="5" t="s">
        <v>23</v>
      </c>
      <c r="I24" s="5"/>
      <c r="J24" s="5" t="str">
        <f>[1]Sheet1!L25</f>
        <v>Electrochemical corrosion analyzer with Tafel, Impedence spectroscopy and chronometry techniques.</v>
      </c>
      <c r="K24" s="5" t="s">
        <v>17</v>
      </c>
      <c r="L24" s="5" t="str">
        <f>[1]Sheet1!R25</f>
        <v>MED/Dr. K. Sekar</v>
      </c>
      <c r="M24" s="5" t="str">
        <f>[1]Sheet1!AG25</f>
        <v>External : 1000/sample (only 2 techniques/sample)     Internal: 300/Sample</v>
      </c>
      <c r="O24" t="str">
        <f t="shared" ref="O24:O25" si="7">O20</f>
        <v>up</v>
      </c>
      <c r="P24" s="5" t="str">
        <f>[1]Sheet1!Q25</f>
        <v>Testing</v>
      </c>
    </row>
    <row r="25" spans="1:16" ht="39" x14ac:dyDescent="0.3">
      <c r="A25" s="5" t="str">
        <f>[1]Sheet1!B26</f>
        <v>DRAG FORCE APPARATUS DEMONSTRATION UNIT</v>
      </c>
      <c r="B25" s="5" t="str">
        <f>[1]Sheet1!F26</f>
        <v>DRAG FORCE APPARATUS</v>
      </c>
      <c r="C25" s="5" t="str">
        <f>[1]Sheet1!G26</f>
        <v>Fluid Mechanicas and Machinery Lab</v>
      </c>
      <c r="D25" s="5" t="str">
        <f>[1]Sheet1!H26</f>
        <v>M/s TQ Educationa and Training Ltd, UK</v>
      </c>
      <c r="E25" s="5" t="str">
        <f>[1]Sheet1!I26</f>
        <v>AF10A</v>
      </c>
      <c r="F25" s="5"/>
      <c r="G25" s="1" t="s">
        <v>19</v>
      </c>
      <c r="H25" s="5" t="str">
        <f>[1]Sheet1!K26</f>
        <v>TEQIP</v>
      </c>
      <c r="I25" s="5"/>
      <c r="J25" s="5" t="str">
        <f>[1]Sheet1!L26</f>
        <v xml:space="preserve">An experimental module  to provide experiments that measure and compare the effects of drag force on objects mounted in an airstream that have the same projected frontal area but different shape. </v>
      </c>
      <c r="K25" s="5" t="s">
        <v>17</v>
      </c>
      <c r="L25" s="5" t="str">
        <f>[1]Sheet1!R26</f>
        <v>Mechanical Engineering</v>
      </c>
      <c r="M25" s="5">
        <f>[1]Sheet1!AG26</f>
        <v>500</v>
      </c>
      <c r="O25" t="str">
        <f t="shared" si="7"/>
        <v>up</v>
      </c>
      <c r="P25" s="5" t="str">
        <f>[1]Sheet1!Q26</f>
        <v>Characterisation</v>
      </c>
    </row>
    <row r="26" spans="1:16" ht="39" x14ac:dyDescent="0.3">
      <c r="A26" s="5" t="str">
        <f>[1]Sheet1!B27</f>
        <v xml:space="preserve">CENTRIFUGAL  COMPRESSOR DEMONSTRATION UNIT </v>
      </c>
      <c r="B26" s="5" t="str">
        <f>[1]Sheet1!F27</f>
        <v xml:space="preserve">CENTRIFUGAL  COMPRESSOR </v>
      </c>
      <c r="C26" s="5" t="str">
        <f>[1]Sheet1!G27</f>
        <v>Fluid Mechanics and Machinery Lab</v>
      </c>
      <c r="D26" s="5" t="str">
        <f>[1]Sheet1!H27</f>
        <v>M/s TQ Educationa and Training Ltd, UK, Air Control Industries, UK</v>
      </c>
      <c r="E26" s="5" t="str">
        <f>[1]Sheet1!I27</f>
        <v>7MS8-12453-25000-AA</v>
      </c>
      <c r="F26" s="5"/>
      <c r="G26" s="1" t="s">
        <v>19</v>
      </c>
      <c r="H26" s="5" t="str">
        <f>[1]Sheet1!K27</f>
        <v>TEQIP</v>
      </c>
      <c r="I26" s="5"/>
      <c r="J26" s="5" t="str">
        <f>[1]Sheet1!L27</f>
        <v xml:space="preserve">Measurement of inherent-speed machine performance in terms of static and total pressures, rotor speed and motor input power, as a function of inlet flow </v>
      </c>
      <c r="K26" s="5" t="s">
        <v>17</v>
      </c>
      <c r="L26" s="5" t="str">
        <f>[1]Sheet1!R27</f>
        <v>Mechanical Engineering</v>
      </c>
      <c r="M26" s="5">
        <f>[1]Sheet1!AG27</f>
        <v>250</v>
      </c>
      <c r="O26" t="s">
        <v>16</v>
      </c>
      <c r="P26" s="5" t="str">
        <f>[1]Sheet1!Q27</f>
        <v>Characterisation</v>
      </c>
    </row>
    <row r="27" spans="1:16" ht="39" x14ac:dyDescent="0.3">
      <c r="A27" s="5" t="str">
        <f>[1]Sheet1!B28</f>
        <v>MEASURMENT TESTO (2 No's)</v>
      </c>
      <c r="B27" s="5" t="str">
        <f>[1]Sheet1!F28</f>
        <v>Indoor air quality measurment</v>
      </c>
      <c r="C27" s="5" t="str">
        <f>[1]Sheet1!G28</f>
        <v>Fluid Mechanics and Machinery Lab</v>
      </c>
      <c r="D27" s="5" t="str">
        <f>[1]Sheet1!H28</f>
        <v>M/s. Ssmac Solutions, Thrissur</v>
      </c>
      <c r="E27" s="5" t="str">
        <f>[1]Sheet1!I28</f>
        <v>T480</v>
      </c>
      <c r="F27" s="5"/>
      <c r="G27" s="6" t="s">
        <v>20</v>
      </c>
      <c r="H27" s="5" t="s">
        <v>23</v>
      </c>
      <c r="I27" s="5"/>
      <c r="J27" s="5" t="str">
        <f>[1]Sheet1!L28</f>
        <v>The testo 480 digital temperature, humidity and air flow meter is a one stop solution with a wide range of optional sensors which equips you to measure, analyse and log these and a variety of other parameters with only one device.</v>
      </c>
      <c r="K27" s="5" t="s">
        <v>17</v>
      </c>
      <c r="L27" s="5" t="str">
        <f>[1]Sheet1!R28</f>
        <v>Mechanical Engineering</v>
      </c>
      <c r="M27" s="5">
        <f>[1]Sheet1!AG28</f>
        <v>1000</v>
      </c>
      <c r="O27" t="s">
        <v>16</v>
      </c>
      <c r="P27" s="5" t="str">
        <f>[1]Sheet1!Q28</f>
        <v>testing</v>
      </c>
    </row>
    <row r="28" spans="1:16" ht="52" x14ac:dyDescent="0.3">
      <c r="A28" s="5" t="str">
        <f>[1]Sheet1!B29</f>
        <v>PC based single cylinder  C I engine  with dual fuel inducting capability</v>
      </c>
      <c r="B28" s="5" t="str">
        <f>[1]Sheet1!F29</f>
        <v>Single Cylinder CI Engine</v>
      </c>
      <c r="C28" s="5" t="str">
        <f>[1]Sheet1!G29</f>
        <v>Heat engines lab</v>
      </c>
      <c r="D28" s="5" t="str">
        <f>[1]Sheet1!H29</f>
        <v>Kirloskar</v>
      </c>
      <c r="E28" s="5" t="str">
        <f>[1]Sheet1!I29</f>
        <v>Engine No. 10.1012/1500165, Model No. 431CDFT</v>
      </c>
      <c r="F28" s="5"/>
      <c r="G28" s="6" t="s">
        <v>20</v>
      </c>
      <c r="H28" s="5" t="s">
        <v>23</v>
      </c>
      <c r="I28" s="5"/>
      <c r="J28" s="5" t="str">
        <f>[1]Sheet1!L29</f>
        <v>PC based single cylinder, four stroke CI engine with multifuel capability to carry out analysis related to engine fuel testing and development</v>
      </c>
      <c r="K28" s="5" t="s">
        <v>17</v>
      </c>
      <c r="L28" s="5" t="str">
        <f>[1]Sheet1!R29</f>
        <v>Heat engines lab</v>
      </c>
      <c r="M28" s="5" t="str">
        <f>[1]Sheet1!AG29</f>
        <v>External: 500
Internal: 250</v>
      </c>
      <c r="O28" t="str">
        <f t="shared" ref="O28:O29" si="8">O26</f>
        <v>up</v>
      </c>
      <c r="P28" s="5" t="str">
        <f>[1]Sheet1!Q29</f>
        <v>Testing Facility</v>
      </c>
    </row>
    <row r="29" spans="1:16" ht="91" x14ac:dyDescent="0.3">
      <c r="A29" s="5" t="str">
        <f>[1]Sheet1!B30</f>
        <v>Variable compression ratio multifuel engine test rig</v>
      </c>
      <c r="B29" s="5" t="str">
        <f>[1]Sheet1!F30</f>
        <v>Multifuel Engine Test</v>
      </c>
      <c r="C29" s="5" t="str">
        <f>[1]Sheet1!G30</f>
        <v>Heat engines lab</v>
      </c>
      <c r="D29" s="5" t="str">
        <f>[1]Sheet1!H30</f>
        <v>Kirloskar</v>
      </c>
      <c r="E29" s="5" t="str">
        <f>[1]Sheet1!I30</f>
        <v>Engine No. 18.1324/1300209</v>
      </c>
      <c r="G29" s="6" t="s">
        <v>20</v>
      </c>
      <c r="H29" s="5" t="s">
        <v>23</v>
      </c>
      <c r="J29" s="5" t="str">
        <f>[1]Sheet1!L30</f>
        <v xml:space="preserve">Four stroke, Single cylinder engine with variable compression ratio and multi-fuel capability. To carry out research related to alternate fuel development &amp; engine technology enhancement </v>
      </c>
      <c r="K29" s="5" t="s">
        <v>17</v>
      </c>
      <c r="L29" s="5" t="str">
        <f>[1]Sheet1!R30</f>
        <v>Heat engines lab</v>
      </c>
      <c r="M29" s="5" t="str">
        <f>[1]Sheet1!AG30</f>
        <v>External: 750
Internal: 450</v>
      </c>
      <c r="O29" t="str">
        <f t="shared" si="8"/>
        <v>up</v>
      </c>
      <c r="P29" s="5" t="str">
        <f>[1]Sheet1!Q30</f>
        <v>Testing Facility</v>
      </c>
    </row>
    <row r="30" spans="1:16" ht="65" x14ac:dyDescent="0.3">
      <c r="A30" s="5" t="str">
        <f>[1]Sheet1!B31</f>
        <v>KISTLER Mini Dynamometer (9256C2) and Accessories</v>
      </c>
      <c r="B30" s="5" t="str">
        <f>[1]Sheet1!F31</f>
        <v>Mini-Dynamometer</v>
      </c>
      <c r="C30" s="5" t="str">
        <f>[1]Sheet1!G31</f>
        <v>Advanced Manufacturing Centre</v>
      </c>
      <c r="D30" s="5" t="str">
        <f>[1]Sheet1!H31</f>
        <v>KISTLER</v>
      </c>
      <c r="E30" s="5" t="str">
        <f>[1]Sheet1!I31</f>
        <v>9256C2</v>
      </c>
      <c r="G30" s="1" t="s">
        <v>19</v>
      </c>
      <c r="H30" t="str">
        <f>[1]Sheet1!K31</f>
        <v>TEQIP</v>
      </c>
      <c r="J30" s="5" t="str">
        <f>[1]Sheet1!L31</f>
        <v>Mini-Dyn dynamometer can be used for measuring extremely small forces, especially in the ultra-precision machining process.</v>
      </c>
      <c r="K30" s="5" t="s">
        <v>17</v>
      </c>
      <c r="L30" s="5" t="str">
        <f>[1]Sheet1!R31</f>
        <v>Micromachining Centre</v>
      </c>
      <c r="M30" s="5">
        <f>[1]Sheet1!AG31</f>
        <v>250</v>
      </c>
      <c r="O30" t="str">
        <f t="shared" ref="O30:O31" si="9">O26</f>
        <v>up</v>
      </c>
      <c r="P30" s="5" t="str">
        <f>[1]Sheet1!Q31</f>
        <v>Measurements/Characterisation</v>
      </c>
    </row>
    <row r="31" spans="1:16" ht="65" x14ac:dyDescent="0.3">
      <c r="A31" s="5" t="str">
        <f>[1]Sheet1!B32</f>
        <v>KISTLER Dynamometer (9257B) and Accessories</v>
      </c>
      <c r="B31" s="5" t="str">
        <f>[1]Sheet1!F32</f>
        <v>Dynamometer</v>
      </c>
      <c r="C31" s="5" t="str">
        <f>[1]Sheet1!G32</f>
        <v>Advanced Manufacturing Centre</v>
      </c>
      <c r="D31" s="5" t="str">
        <f>[1]Sheet1!H32</f>
        <v>KISTLER</v>
      </c>
      <c r="E31" s="5" t="str">
        <f>[1]Sheet1!I32</f>
        <v>9257B</v>
      </c>
      <c r="G31" s="1" t="str">
        <f>[1]Sheet1!J32</f>
        <v>TEQIP</v>
      </c>
      <c r="H31" t="str">
        <f>[1]Sheet1!K32</f>
        <v>TEQIP</v>
      </c>
      <c r="J31" s="5" t="str">
        <f>[1]Sheet1!L32</f>
        <v> Three-component dynamometer is generally used for measuring the three orthogonal components of a force</v>
      </c>
      <c r="K31" s="5" t="s">
        <v>17</v>
      </c>
      <c r="L31" s="5" t="str">
        <f>[1]Sheet1!R32</f>
        <v>Micromachining Centre</v>
      </c>
      <c r="M31" s="5">
        <f>[1]Sheet1!AG32</f>
        <v>200</v>
      </c>
      <c r="O31" t="str">
        <f t="shared" si="9"/>
        <v>up</v>
      </c>
      <c r="P31" s="5" t="str">
        <f>[1]Sheet1!Q32</f>
        <v>Measurements/Characterisation</v>
      </c>
    </row>
    <row r="32" spans="1:16" ht="65" x14ac:dyDescent="0.3">
      <c r="A32" s="5" t="str">
        <f>[1]Sheet1!B33</f>
        <v>CNC Vertical Machining Centre "AGNI" &amp;  Accessories</v>
      </c>
      <c r="B32" s="5" t="str">
        <f>[1]Sheet1!F33</f>
        <v xml:space="preserve">CNC Vertical Machining Centre </v>
      </c>
      <c r="C32" s="5" t="str">
        <f>[1]Sheet1!G33</f>
        <v>CNC Centre/CAD-CAM Centre</v>
      </c>
      <c r="D32" s="5" t="str">
        <f>[1]Sheet1!H33</f>
        <v>Bharat Fritz Werner Ltd.</v>
      </c>
      <c r="E32" s="5" t="str">
        <f>[1]Sheet1!I33</f>
        <v>Agni BMV45 TC24</v>
      </c>
      <c r="G32" s="1" t="str">
        <f>[1]Sheet1!J33</f>
        <v>TEQIP</v>
      </c>
      <c r="H32" t="str">
        <f>[1]Sheet1!K33</f>
        <v>TEQIP</v>
      </c>
      <c r="J32" s="5" t="str">
        <f>[1]Sheet1!L33</f>
        <v>CNC machining of complex geometries using codes written explicitly or generated by using Master cam software</v>
      </c>
      <c r="K32" s="5" t="s">
        <v>17</v>
      </c>
      <c r="L32" s="5" t="str">
        <f>[1]Sheet1!R33</f>
        <v>CNC Centre</v>
      </c>
      <c r="M32" s="5">
        <f>[1]Sheet1!AG33</f>
        <v>250</v>
      </c>
      <c r="O32" t="s">
        <v>16</v>
      </c>
      <c r="P32" s="5" t="str">
        <f>[1]Sheet1!Q33</f>
        <v>Fabrication equipment</v>
      </c>
    </row>
    <row r="33" spans="1:16" ht="91" x14ac:dyDescent="0.3">
      <c r="A33" s="5" t="str">
        <f>[1]Sheet1!B34</f>
        <v>Micromachining Centre and Accessories</v>
      </c>
      <c r="B33" s="5" t="str">
        <f>[1]Sheet1!F34</f>
        <v xml:space="preserve">Micromachining Centre </v>
      </c>
      <c r="C33" s="5" t="str">
        <f>[1]Sheet1!G34</f>
        <v>Advanced Manufacturing Centre</v>
      </c>
      <c r="D33" s="5" t="str">
        <f>[1]Sheet1!H34</f>
        <v>MIKROTOOLS</v>
      </c>
      <c r="E33" s="5" t="str">
        <f>[1]Sheet1!I34</f>
        <v>DT110</v>
      </c>
      <c r="G33" s="1" t="str">
        <f>[1]Sheet1!J34</f>
        <v>TEQIP</v>
      </c>
      <c r="H33" t="str">
        <f>[1]Sheet1!K34</f>
        <v>TEQIP</v>
      </c>
      <c r="J33" s="5" t="str">
        <f>[1]Sheet1!L34</f>
        <v xml:space="preserve">The major facilities available in the micro machining centre are;Micro Turning Micro Milling   Micro Drilling  Micro EDM Micro Wire EDM Micro EDG  Hybrid Machining </v>
      </c>
      <c r="K33" s="5" t="s">
        <v>17</v>
      </c>
      <c r="L33" s="5" t="str">
        <f>[1]Sheet1!R34</f>
        <v xml:space="preserve">Micromachining Centre </v>
      </c>
      <c r="M33" s="5">
        <f>[1]Sheet1!AG34</f>
        <v>300</v>
      </c>
      <c r="O33" t="s">
        <v>16</v>
      </c>
      <c r="P33" s="5" t="str">
        <f>[1]Sheet1!Q34</f>
        <v>Fabrication equipment</v>
      </c>
    </row>
    <row r="34" spans="1:16" ht="130" x14ac:dyDescent="0.3">
      <c r="A34" s="5" t="str">
        <f>[1]Sheet1!B35</f>
        <v>Rapid Prototyping Machine (STRATASYS, USA)</v>
      </c>
      <c r="B34" s="5" t="str">
        <f>[1]Sheet1!F35</f>
        <v>Rapid Prototyping Machine</v>
      </c>
      <c r="C34" s="5" t="str">
        <f>[1]Sheet1!G35</f>
        <v>Rapid Prototyping Centre</v>
      </c>
      <c r="D34" s="5" t="str">
        <f>[1]Sheet1!H35</f>
        <v>STRATASYS</v>
      </c>
      <c r="E34" s="5" t="str">
        <f>[1]Sheet1!I35</f>
        <v>F170</v>
      </c>
      <c r="G34" s="1" t="s">
        <v>19</v>
      </c>
      <c r="H34" t="str">
        <f>[1]Sheet1!K35</f>
        <v>TEQIP</v>
      </c>
      <c r="J34" s="5" t="str">
        <f>[1]Sheet1!L35</f>
        <v xml:space="preserve">3D  Printer  using Additive  Manufacturing  technique based  on FDM Technology  capable of producing  Physical  Models &amp;  assemblies, jigs  and fixtures using engineering grade proprietary thermoplastics such as ABS, ASA, PLA </v>
      </c>
      <c r="K34" s="5" t="s">
        <v>17</v>
      </c>
      <c r="L34" s="5" t="str">
        <f>[1]Sheet1!R35</f>
        <v>Rapid Prototyping Centre</v>
      </c>
      <c r="M34" s="5">
        <f>[1]Sheet1!AG35</f>
        <v>300</v>
      </c>
      <c r="O34" t="str">
        <f t="shared" ref="O34:O35" si="10">O32</f>
        <v>up</v>
      </c>
      <c r="P34" s="5" t="str">
        <f>[1]Sheet1!Q35</f>
        <v>Fabrication equipment</v>
      </c>
    </row>
    <row r="35" spans="1:16" ht="65" x14ac:dyDescent="0.3">
      <c r="A35" s="5" t="str">
        <f>[1]Sheet1!B36</f>
        <v>EDM.ECM Power controllers, Vibration Device, Single Pulse EDM generation, High Speed Spindle, etc.</v>
      </c>
      <c r="B35" s="5" t="str">
        <f>[1]Sheet1!F36</f>
        <v>Micromachining Centre acceceries</v>
      </c>
      <c r="C35" s="5" t="str">
        <f>[1]Sheet1!G36</f>
        <v>Advanced Manufacturing Centre</v>
      </c>
      <c r="D35" s="5" t="str">
        <f>[1]Sheet1!H36</f>
        <v>MIKROTOOLS</v>
      </c>
      <c r="E35" s="5" t="str">
        <f>[1]Sheet1!I36</f>
        <v>Nil</v>
      </c>
      <c r="G35" s="6" t="s">
        <v>20</v>
      </c>
      <c r="H35" s="5" t="s">
        <v>23</v>
      </c>
      <c r="J35" s="5" t="str">
        <f>[1]Sheet1!L36</f>
        <v>For performing EDM, ECM operation and high speed machining</v>
      </c>
      <c r="K35" s="5" t="s">
        <v>17</v>
      </c>
      <c r="L35" s="5" t="str">
        <f>[1]Sheet1!R36</f>
        <v>Micromachining Centre</v>
      </c>
      <c r="M35" s="5">
        <f>[1]Sheet1!AG36</f>
        <v>200</v>
      </c>
      <c r="O35" t="str">
        <f t="shared" si="10"/>
        <v>up</v>
      </c>
      <c r="P35" s="5" t="str">
        <f>[1]Sheet1!Q36</f>
        <v>Fabrication equipment</v>
      </c>
    </row>
    <row r="36" spans="1:16" ht="39" x14ac:dyDescent="0.3">
      <c r="A36" s="5" t="str">
        <f>[1]Sheet1!B37</f>
        <v>CNC Turning Centre</v>
      </c>
      <c r="B36" s="5" t="str">
        <f>[1]Sheet1!F37</f>
        <v>CNC Turning Centre</v>
      </c>
      <c r="C36" s="5" t="str">
        <f>[1]Sheet1!G37</f>
        <v>CNC Centre/CAD-CAM Centre</v>
      </c>
      <c r="D36" s="5" t="str">
        <f>[1]Sheet1!H37</f>
        <v xml:space="preserve">Ace Micromatic
</v>
      </c>
      <c r="E36" s="5" t="str">
        <f>[1]Sheet1!I37</f>
        <v>Jobber LM</v>
      </c>
      <c r="G36" s="6" t="s">
        <v>20</v>
      </c>
      <c r="H36" s="5" t="s">
        <v>23</v>
      </c>
      <c r="J36" s="5" t="str">
        <f>[1]Sheet1!L37</f>
        <v>For performing CNC turning</v>
      </c>
      <c r="K36" s="5" t="s">
        <v>17</v>
      </c>
      <c r="L36" s="5" t="str">
        <f>[1]Sheet1!R37</f>
        <v>CNC Centre</v>
      </c>
      <c r="M36" s="5">
        <f>[1]Sheet1!AG37</f>
        <v>200</v>
      </c>
      <c r="O36" t="str">
        <f t="shared" ref="O36:O37" si="11">O32</f>
        <v>up</v>
      </c>
      <c r="P36" s="5" t="str">
        <f>[1]Sheet1!Q37</f>
        <v>Fabrication equipment</v>
      </c>
    </row>
    <row r="37" spans="1:16" ht="65" x14ac:dyDescent="0.3">
      <c r="A37" s="5" t="str">
        <f>[1]Sheet1!B38</f>
        <v>CNC WIRE EDM (Ecocut -II)</v>
      </c>
      <c r="B37" s="5" t="str">
        <f>[1]Sheet1!F38</f>
        <v>CNC WEDM</v>
      </c>
      <c r="C37" s="5" t="str">
        <f>[1]Sheet1!G38</f>
        <v>CNC EDM Centre</v>
      </c>
      <c r="D37" s="5" t="str">
        <f>[1]Sheet1!H38</f>
        <v>Electronica</v>
      </c>
      <c r="E37" s="5" t="str">
        <f>[1]Sheet1!I38</f>
        <v>Ecocut - ll</v>
      </c>
      <c r="G37" s="6" t="s">
        <v>20</v>
      </c>
      <c r="H37" s="5" t="s">
        <v>23</v>
      </c>
      <c r="J37" s="5" t="str">
        <f>[1]Sheet1!L38</f>
        <v>Capable  of performing 3D conturing, cutting, die making with a travelling electrically coducting wire as a tool electrode</v>
      </c>
      <c r="K37" s="5" t="s">
        <v>17</v>
      </c>
      <c r="L37" s="5" t="str">
        <f>[1]Sheet1!R38</f>
        <v>CNC EDM Centre</v>
      </c>
      <c r="M37" s="5">
        <f>[1]Sheet1!AG38</f>
        <v>200</v>
      </c>
      <c r="O37" t="str">
        <f t="shared" si="11"/>
        <v>up</v>
      </c>
      <c r="P37" s="5" t="str">
        <f>[1]Sheet1!Q38</f>
        <v>Fabrication equipment</v>
      </c>
    </row>
    <row r="38" spans="1:16" ht="78" x14ac:dyDescent="0.3">
      <c r="A38" s="5" t="str">
        <f>[1]Sheet1!B39</f>
        <v>Data Acoustic System with Dynoware software, Charge Amplifier, AE sensor, Triaxial Accelerometer and its accessories</v>
      </c>
      <c r="B38" s="5" t="str">
        <f>[1]Sheet1!F39</f>
        <v>AE system with software</v>
      </c>
      <c r="C38" s="5" t="str">
        <f>[1]Sheet1!G39</f>
        <v>Advanced Manufacturing Centre</v>
      </c>
      <c r="D38" s="5" t="str">
        <f>[1]Sheet1!H39</f>
        <v>KISTLER</v>
      </c>
      <c r="E38" s="5" t="str">
        <f>[1]Sheet1!I39</f>
        <v>5165A</v>
      </c>
      <c r="G38" s="6" t="s">
        <v>20</v>
      </c>
      <c r="H38" s="5" t="s">
        <v>23</v>
      </c>
      <c r="J38" s="5" t="str">
        <f>[1]Sheet1!L39</f>
        <v>F or the measurement of force and AE signals</v>
      </c>
      <c r="K38" s="5" t="s">
        <v>17</v>
      </c>
      <c r="L38" s="5" t="str">
        <f>[1]Sheet1!R39</f>
        <v>Micromachining Centre</v>
      </c>
      <c r="M38" s="5">
        <f>[1]Sheet1!AG39</f>
        <v>150</v>
      </c>
      <c r="O38" t="s">
        <v>16</v>
      </c>
      <c r="P38" s="5" t="str">
        <f>[1]Sheet1!Q39</f>
        <v>Characterisation</v>
      </c>
    </row>
    <row r="39" spans="1:16" ht="78" x14ac:dyDescent="0.3">
      <c r="A39" s="5" t="str">
        <f>[1]Sheet1!B40</f>
        <v>High Speed Camera</v>
      </c>
      <c r="B39" s="5" t="str">
        <f>[1]Sheet1!F40</f>
        <v>High Speed Camera</v>
      </c>
      <c r="C39" s="5" t="str">
        <f>[1]Sheet1!G40</f>
        <v>DST FIST- Centre for Precision Measurements and Nanomechanical Testing</v>
      </c>
      <c r="D39" s="5" t="str">
        <f>[1]Sheet1!H40</f>
        <v>PHANTOM</v>
      </c>
      <c r="E39" s="5" t="str">
        <f>[1]Sheet1!I40</f>
        <v>MICRO LAB110</v>
      </c>
      <c r="G39" s="1" t="s">
        <v>19</v>
      </c>
      <c r="H39" t="s">
        <v>24</v>
      </c>
      <c r="J39" s="5" t="str">
        <f>[1]Sheet1!L40</f>
        <v>High-speed camera is a device capable of capturing and recording fast-moving objects.</v>
      </c>
      <c r="K39" s="5" t="s">
        <v>17</v>
      </c>
      <c r="L39" s="5" t="str">
        <f>[1]Sheet1!R40</f>
        <v>DST FIST- Centre for Precision Measurements and Nanomechanical Testing</v>
      </c>
      <c r="M39" s="5">
        <f>[1]Sheet1!AG40</f>
        <v>150</v>
      </c>
      <c r="O39" t="s">
        <v>16</v>
      </c>
      <c r="P39" s="5" t="str">
        <f>[1]Sheet1!Q40</f>
        <v>Characterisation</v>
      </c>
    </row>
    <row r="40" spans="1:16" ht="78" x14ac:dyDescent="0.3">
      <c r="A40" s="5" t="str">
        <f>[1]Sheet1!B41</f>
        <v>Thermal Imager</v>
      </c>
      <c r="B40" s="5" t="str">
        <f>[1]Sheet1!F41</f>
        <v>Thermal Imager</v>
      </c>
      <c r="C40" s="5" t="str">
        <f>[1]Sheet1!G41</f>
        <v>DST FIST- Centre for Precision Measurements and Nanomechanical Testing</v>
      </c>
      <c r="D40" s="5" t="str">
        <f>[1]Sheet1!H41</f>
        <v>FLIR</v>
      </c>
      <c r="E40" s="5" t="str">
        <f>[1]Sheet1!I41</f>
        <v>T420</v>
      </c>
      <c r="G40" s="1" t="s">
        <v>19</v>
      </c>
      <c r="H40" t="s">
        <v>24</v>
      </c>
      <c r="J40" s="5" t="str">
        <f>[1]Sheet1!L41</f>
        <v>Non contact temperature measurement equipment capable of measuring temperature range up to 1200°C.</v>
      </c>
      <c r="K40" s="5" t="s">
        <v>17</v>
      </c>
      <c r="L40" s="5" t="str">
        <f>[1]Sheet1!R41</f>
        <v>DST FIST- Centre for Precision Measurements and Nanomechanical Testing</v>
      </c>
      <c r="M40" s="5">
        <f>[1]Sheet1!AG41</f>
        <v>100</v>
      </c>
      <c r="O40" t="str">
        <f t="shared" ref="O40:O41" si="12">O38</f>
        <v>up</v>
      </c>
      <c r="P40" s="5" t="str">
        <f>[1]Sheet1!Q41</f>
        <v>Characterisation</v>
      </c>
    </row>
    <row r="41" spans="1:16" ht="78" x14ac:dyDescent="0.3">
      <c r="A41" s="5" t="str">
        <f>[1]Sheet1!B42</f>
        <v>3D Optical Profilometer</v>
      </c>
      <c r="B41" s="5" t="str">
        <f>[1]Sheet1!F42</f>
        <v>3D Optical Profilometer</v>
      </c>
      <c r="C41" s="5" t="str">
        <f>[1]Sheet1!G42</f>
        <v>DST FIST- Centre for Precision Measurements and Nanomechanical Testing</v>
      </c>
      <c r="D41" s="5" t="str">
        <f>[1]Sheet1!H42</f>
        <v>ALICONA</v>
      </c>
      <c r="E41" s="5" t="str">
        <f>[1]Sheet1!I42</f>
        <v> InfiniteFocus G5</v>
      </c>
      <c r="G41" s="1" t="s">
        <v>19</v>
      </c>
      <c r="H41" t="s">
        <v>24</v>
      </c>
      <c r="J41" s="5" t="str">
        <f>[1]Sheet1!L42</f>
        <v>Capable  of performing non-contact 3D surface roughness, micro geometry, form measurements, etc. </v>
      </c>
      <c r="K41" s="5" t="s">
        <v>17</v>
      </c>
      <c r="L41" s="5" t="str">
        <f>[1]Sheet1!R42</f>
        <v>DST FIST- Centre for Precision Measurements and Nanomechanical Testing</v>
      </c>
      <c r="M41" s="5">
        <f>[1]Sheet1!AG42</f>
        <v>300</v>
      </c>
      <c r="O41" t="str">
        <f t="shared" si="12"/>
        <v>up</v>
      </c>
      <c r="P41" s="5" t="str">
        <f>[1]Sheet1!Q42</f>
        <v>Characterisation</v>
      </c>
    </row>
    <row r="42" spans="1:16" ht="65" x14ac:dyDescent="0.3">
      <c r="A42" s="5" t="str">
        <f>[1]Sheet1!B43</f>
        <v>CNC EDM (Electronica Xpert 1)</v>
      </c>
      <c r="B42" s="5" t="str">
        <f>[1]Sheet1!F43</f>
        <v>CNC EDM</v>
      </c>
      <c r="C42" s="5" t="str">
        <f>[1]Sheet1!G43</f>
        <v>CNC EDM Centre</v>
      </c>
      <c r="D42" s="5" t="str">
        <f>[1]Sheet1!H43</f>
        <v>Electronica</v>
      </c>
      <c r="E42" s="5" t="str">
        <f>[1]Sheet1!I43</f>
        <v>xpert 1</v>
      </c>
      <c r="G42" s="6" t="s">
        <v>20</v>
      </c>
      <c r="H42" s="5" t="s">
        <v>23</v>
      </c>
      <c r="J42" s="5" t="str">
        <f>[1]Sheet1!L43</f>
        <v>Capable of performing non contact 3D milling and hole drilling, mould making on difficult to machine materials</v>
      </c>
      <c r="K42" s="5" t="s">
        <v>17</v>
      </c>
      <c r="L42" s="5" t="str">
        <f>[1]Sheet1!R43</f>
        <v>CNC EDM Centre</v>
      </c>
      <c r="M42" s="5">
        <f>[1]Sheet1!AG43</f>
        <v>200</v>
      </c>
      <c r="O42" t="str">
        <f t="shared" ref="O42:O43" si="13">O38</f>
        <v>up</v>
      </c>
      <c r="P42" s="5" t="str">
        <f>[1]Sheet1!Q43</f>
        <v>Fabrication equipment</v>
      </c>
    </row>
    <row r="43" spans="1:16" ht="143" x14ac:dyDescent="0.3">
      <c r="A43" s="5" t="str">
        <f>[1]Sheet1!B44</f>
        <v>AC Test Rig</v>
      </c>
      <c r="B43" s="5" t="str">
        <f>[1]Sheet1!F44</f>
        <v>A C Test Rig</v>
      </c>
      <c r="C43" s="5" t="str">
        <f>[1]Sheet1!G44</f>
        <v xml:space="preserve">Thermal Science Laboratory </v>
      </c>
      <c r="D43" s="5" t="str">
        <f>[1]Sheet1!H44</f>
        <v>Gunt Hamburg</v>
      </c>
      <c r="E43" s="5" t="str">
        <f>[1]Sheet1!I44</f>
        <v>ET 915             ET915.07</v>
      </c>
      <c r="G43" s="6" t="s">
        <v>20</v>
      </c>
      <c r="H43" s="5" t="s">
        <v>23</v>
      </c>
      <c r="J43" s="5" t="str">
        <f>[1]Sheet1!L44</f>
        <v xml:space="preserve">The HIS Training System for Refrigeration and Air Conditioning Technology is a modular series of units which you can use to learn the basics of refrigeration and air conditioning.  It includes condensors and compressors as basic elements of a compression refrigeration unit. </v>
      </c>
      <c r="K43" s="5" t="s">
        <v>17</v>
      </c>
      <c r="L43" s="5" t="str">
        <f>[1]Sheet1!R44</f>
        <v xml:space="preserve">Thermal Science Laboratory </v>
      </c>
      <c r="M43" s="5" t="str">
        <f>[1]Sheet1!AG44</f>
        <v>Rs. 1000</v>
      </c>
      <c r="O43" t="str">
        <f t="shared" si="13"/>
        <v>up</v>
      </c>
      <c r="P43" s="5" t="str">
        <f>[1]Sheet1!Q44</f>
        <v>Testing Equipment</v>
      </c>
    </row>
    <row r="44" spans="1:16" ht="78" x14ac:dyDescent="0.3">
      <c r="A44" s="5" t="str">
        <f>[1]Sheet1!B45</f>
        <v>High Speed Camera</v>
      </c>
      <c r="B44" s="5" t="str">
        <f>[1]Sheet1!F45</f>
        <v>High Speed Camera</v>
      </c>
      <c r="C44" s="5" t="str">
        <f>[1]Sheet1!G45</f>
        <v xml:space="preserve">Thermal Science Laboratory </v>
      </c>
      <c r="D44" s="5" t="str">
        <f>[1]Sheet1!H45</f>
        <v>Basler</v>
      </c>
      <c r="E44" s="5" t="str">
        <f>[1]Sheet1!I45</f>
        <v>acA2000-340km- Basler ace</v>
      </c>
      <c r="G44" s="6" t="s">
        <v>20</v>
      </c>
      <c r="H44" s="5" t="s">
        <v>23</v>
      </c>
      <c r="J44" s="5" t="str">
        <f>[1]Sheet1!L45</f>
        <v>The Basler acA2000-340km camera link camera with the CMOSIS CMV2000 CMOS sensor delivers 340 frames per second at 2MP resolution</v>
      </c>
      <c r="K44" s="5" t="s">
        <v>17</v>
      </c>
      <c r="L44" s="5" t="str">
        <f>[1]Sheet1!R45</f>
        <v xml:space="preserve">Thermal Science Laboratory </v>
      </c>
      <c r="M44" s="5" t="str">
        <f>[1]Sheet1!AG45</f>
        <v>Rs. 2000</v>
      </c>
      <c r="O44" t="s">
        <v>16</v>
      </c>
      <c r="P44" s="5" t="str">
        <f>[1]Sheet1!Q45</f>
        <v>measuring equipment</v>
      </c>
    </row>
    <row r="45" spans="1:16" ht="104" x14ac:dyDescent="0.3">
      <c r="A45" s="5" t="str">
        <f>[1]Sheet1!B46</f>
        <v>Combined Convection and Radiation Apparatus</v>
      </c>
      <c r="B45" s="5" t="str">
        <f>[1]Sheet1!F46</f>
        <v>Combined convection and radiation apparatus</v>
      </c>
      <c r="C45" s="5" t="str">
        <f>[1]Sheet1!G46</f>
        <v xml:space="preserve">Heat Transfer Laboratory </v>
      </c>
      <c r="D45" s="5" t="str">
        <f>[1]Sheet1!H46</f>
        <v>P A Hilton Ltd</v>
      </c>
      <c r="E45" s="5" t="str">
        <f>[1]Sheet1!I46</f>
        <v>H112D</v>
      </c>
      <c r="G45" s="6" t="s">
        <v>20</v>
      </c>
      <c r="H45" s="5" t="s">
        <v>23</v>
      </c>
      <c r="J45" s="5" t="str">
        <f>[1]Sheet1!L46</f>
        <v xml:space="preserve">The combined covection and radiation H112D allows the effect of increased surface temperatures on the radianrt heat transfer component from a cylinder in cross flow to be investigated. </v>
      </c>
      <c r="K45" s="5" t="s">
        <v>17</v>
      </c>
      <c r="L45" s="5" t="str">
        <f>[1]Sheet1!R46</f>
        <v xml:space="preserve">Thermal Science Laboratory </v>
      </c>
      <c r="M45" s="5" t="str">
        <f>[1]Sheet1!AG46</f>
        <v>Rs. 1000</v>
      </c>
      <c r="O45" t="s">
        <v>16</v>
      </c>
      <c r="P45" s="5" t="str">
        <f>[1]Sheet1!Q46</f>
        <v>Testing Equipment</v>
      </c>
    </row>
    <row r="46" spans="1:16" ht="156" x14ac:dyDescent="0.3">
      <c r="A46" s="5" t="str">
        <f>[1]Sheet1!B47</f>
        <v>Unsteady Heat Transfer Unit and Flim and Dropwise Condensation Unit</v>
      </c>
      <c r="B46" s="5" t="str">
        <f>[1]Sheet1!F47</f>
        <v>Unsteady state-heat transfer unit</v>
      </c>
      <c r="C46" s="5" t="str">
        <f>[1]Sheet1!G47</f>
        <v xml:space="preserve">Heat Transfer Laboratory </v>
      </c>
      <c r="D46" s="5" t="str">
        <f>[1]Sheet1!H47</f>
        <v>SolTeq Solution Engineering Sdn.BHD</v>
      </c>
      <c r="E46" s="5" t="str">
        <f>[1]Sheet1!I47</f>
        <v>HE 178</v>
      </c>
      <c r="G46" s="6" t="s">
        <v>20</v>
      </c>
      <c r="H46" t="str">
        <f>[1]Sheet1!K47</f>
        <v>Plan Fund</v>
      </c>
      <c r="J46" s="5" t="str">
        <f>[1]Sheet1!L47</f>
        <v xml:space="preserve">The SOLTEQ Unsteady state Heat transfer Unit (HE 178) has been designed to allowed students to run experiments on unsteady state heat transfer. SOLTEQ HE 178 is supplied with a heated water bath and a set of solid shapes with built-in temperatures sensor to monitor the temperatures at the center of the shape. </v>
      </c>
      <c r="K46" s="5" t="s">
        <v>17</v>
      </c>
      <c r="L46" s="5" t="str">
        <f>[1]Sheet1!R47</f>
        <v xml:space="preserve">Thermal Science Laboratory </v>
      </c>
      <c r="M46" s="5" t="str">
        <f>[1]Sheet1!AG47</f>
        <v>Rs. 1000</v>
      </c>
      <c r="O46" t="str">
        <f t="shared" ref="O46:O47" si="14">O44</f>
        <v>up</v>
      </c>
      <c r="P46" s="5" t="str">
        <f>[1]Sheet1!Q47</f>
        <v>Testing Equipment</v>
      </c>
    </row>
    <row r="47" spans="1:16" ht="156" x14ac:dyDescent="0.3">
      <c r="A47" s="5" t="str">
        <f>[1]Sheet1!B48</f>
        <v xml:space="preserve">Thermal Conductivity Apparatus </v>
      </c>
      <c r="B47" s="5" t="str">
        <f>[1]Sheet1!F48</f>
        <v>Hot Disk Thermal constants analyser</v>
      </c>
      <c r="C47" s="5" t="str">
        <f>[1]Sheet1!G48</f>
        <v xml:space="preserve">Thermal Science Laboratory </v>
      </c>
      <c r="D47" s="5" t="str">
        <f>[1]Sheet1!H48</f>
        <v>Hot disk, Gothenburg, Sweden</v>
      </c>
      <c r="E47" s="5" t="str">
        <f>[1]Sheet1!I48</f>
        <v>TPS 500S</v>
      </c>
      <c r="G47" s="6" t="s">
        <v>20</v>
      </c>
      <c r="H47" s="5" t="s">
        <v>23</v>
      </c>
      <c r="J47" s="5" t="str">
        <f>[1]Sheet1!L48</f>
        <v xml:space="preserve">The Hot disk thermal constants analyser uses Transient plane source ( TPS) method which is an absolute technique, yielding information on thermal conductivity, thermal diffusivity as well as specific heat per unit volume of the material under study, in accordance with ISO 22007-2. </v>
      </c>
      <c r="K47" s="5" t="s">
        <v>17</v>
      </c>
      <c r="L47" s="5" t="str">
        <f>[1]Sheet1!R48</f>
        <v xml:space="preserve">Thermal Science Laboratory </v>
      </c>
      <c r="M47" s="5" t="str">
        <f>[1]Sheet1!AG48</f>
        <v>Rs. 1500</v>
      </c>
      <c r="O47" t="str">
        <f t="shared" si="14"/>
        <v>up</v>
      </c>
      <c r="P47" s="5" t="str">
        <f>[1]Sheet1!Q48</f>
        <v>Testing Equipment</v>
      </c>
    </row>
    <row r="48" spans="1:16" ht="104" x14ac:dyDescent="0.3">
      <c r="A48" s="5" t="str">
        <f>[1]Sheet1!B49</f>
        <v>Custom Designed Photo-bioreactor for Micro Algae Cultivation</v>
      </c>
      <c r="B48" s="5" t="str">
        <f>[1]Sheet1!F49</f>
        <v>Custom Designed Photo-bioreactor for Micro Algae Cultivation</v>
      </c>
      <c r="C48" s="5" t="str">
        <f>[1]Sheet1!G49</f>
        <v xml:space="preserve">Green Energy Laboratory </v>
      </c>
      <c r="D48" s="5" t="str">
        <f>[1]Sheet1!H49</f>
        <v>Custom made</v>
      </c>
      <c r="E48" s="5" t="str">
        <f>[1]Sheet1!I49</f>
        <v>NA</v>
      </c>
      <c r="G48" s="1" t="str">
        <f>[1]Sheet1!J49</f>
        <v>TEQIP</v>
      </c>
      <c r="H48" t="str">
        <f>[1]Sheet1!K49</f>
        <v>TEQIP</v>
      </c>
      <c r="J48" s="5" t="str">
        <f>[1]Sheet1!L49</f>
        <v>photobireactor triggers the growth of micro algae cultivation</v>
      </c>
      <c r="K48" s="5" t="s">
        <v>17</v>
      </c>
      <c r="L48" s="5" t="str">
        <f>[1]Sheet1!R49</f>
        <v xml:space="preserve">Thermal Science Laboratory </v>
      </c>
      <c r="M48" s="5" t="str">
        <f>[1]Sheet1!AG49</f>
        <v>Rs. 200 for internal candiates, Rs. 500 for other academic instiutions, Rs. 1000 for industries</v>
      </c>
      <c r="O48" t="str">
        <f t="shared" ref="O48:O49" si="15">O44</f>
        <v>up</v>
      </c>
      <c r="P48" s="5" t="str">
        <f>[1]Sheet1!Q49</f>
        <v>Testing Equipment</v>
      </c>
    </row>
    <row r="49" spans="1:16" ht="104" x14ac:dyDescent="0.3">
      <c r="A49" s="5" t="str">
        <f>[1]Sheet1!B50</f>
        <v>Cold Filter Plugging Point Apparatus</v>
      </c>
      <c r="B49" s="5" t="str">
        <f>[1]Sheet1!F50</f>
        <v>Cold Filter Plugging Point Apparatus</v>
      </c>
      <c r="C49" s="5" t="str">
        <f>[1]Sheet1!G50</f>
        <v xml:space="preserve">Green Energy Laboratory </v>
      </c>
      <c r="D49" s="5" t="str">
        <f>[1]Sheet1!H50</f>
        <v>EIE Instruments Pvd.Ltd.</v>
      </c>
      <c r="E49" s="5" t="str">
        <f>[1]Sheet1!I50</f>
        <v>EIE-PTLT-124</v>
      </c>
      <c r="G49" s="6" t="s">
        <v>20</v>
      </c>
      <c r="H49" s="5" t="s">
        <v>23</v>
      </c>
      <c r="J49" s="5" t="str">
        <f>[1]Sheet1!L50</f>
        <v>Cold Filter Plugging Point Test Apparatus determines the low temperature flow characteristics of automotive diesel fuels and gas oils, including samples with flow improving additives</v>
      </c>
      <c r="K49" s="5" t="s">
        <v>17</v>
      </c>
      <c r="L49" s="5" t="str">
        <f>[1]Sheet1!R50</f>
        <v xml:space="preserve">Thermal Science Laboratory </v>
      </c>
      <c r="M49" s="5" t="str">
        <f>[1]Sheet1!AG50</f>
        <v>Rs. 200 for internal candiates, Rs. 500 for other academic instiutions, Rs. 1000 for industries</v>
      </c>
      <c r="O49" t="str">
        <f t="shared" si="15"/>
        <v>up</v>
      </c>
      <c r="P49" s="5" t="str">
        <f>[1]Sheet1!Q50</f>
        <v>Testing Equipment</v>
      </c>
    </row>
    <row r="50" spans="1:16" ht="117" x14ac:dyDescent="0.3">
      <c r="A50" s="5" t="str">
        <f>[1]Sheet1!B51</f>
        <v>Moisture Content Analyser for Liquid Samples</v>
      </c>
      <c r="B50" s="5" t="str">
        <f>[1]Sheet1!F51</f>
        <v>Moisture Content Analyser for Liquid Samples</v>
      </c>
      <c r="C50" s="5" t="str">
        <f>[1]Sheet1!G51</f>
        <v xml:space="preserve">Green Energy Laboratory </v>
      </c>
      <c r="D50" s="5" t="str">
        <f>[1]Sheet1!H51</f>
        <v>Metrohm AG</v>
      </c>
      <c r="E50" s="5" t="str">
        <f>[1]Sheet1!I51</f>
        <v>870 KF Titrino Plus</v>
      </c>
      <c r="G50" s="6" t="s">
        <v>20</v>
      </c>
      <c r="H50" s="5" t="s">
        <v>23</v>
      </c>
      <c r="J50" s="5" t="str">
        <f>[1]Sheet1!L51</f>
        <v>The inexpensive 870 KF Titrino plus is a KF titrator for volumetric water content determination. With it, water contents from a few ppm to 100% can be determined reliably and precisely in solid, liquid and gaseous samples.</v>
      </c>
      <c r="K50" s="5" t="s">
        <v>17</v>
      </c>
      <c r="L50" s="5" t="str">
        <f>[1]Sheet1!R51</f>
        <v xml:space="preserve">Thermal Science Laboratory </v>
      </c>
      <c r="M50" s="5" t="str">
        <f>[1]Sheet1!AG51</f>
        <v>Rs. 200 for internal candiates, Rs. 500 for other academic instiutions, Rs. 1000 for industries</v>
      </c>
      <c r="O50" t="s">
        <v>16</v>
      </c>
      <c r="P50" s="5" t="str">
        <f>[1]Sheet1!Q51</f>
        <v>Testing Equipment</v>
      </c>
    </row>
    <row r="51" spans="1:16" ht="208" x14ac:dyDescent="0.3">
      <c r="A51" s="5" t="str">
        <f>[1]Sheet1!B52</f>
        <v xml:space="preserve">GC HR 1500 Gas Chromatograph with FID detector and Accessories </v>
      </c>
      <c r="B51" s="5" t="str">
        <f>[1]Sheet1!F52</f>
        <v xml:space="preserve">Gas Chromatograph with FID detector and Accessories </v>
      </c>
      <c r="C51" s="5" t="str">
        <f>[1]Sheet1!G52</f>
        <v xml:space="preserve">Green Energy Laboratory </v>
      </c>
      <c r="D51" s="5" t="str">
        <f>[1]Sheet1!H52</f>
        <v>Saks Equipment Private Ltd.</v>
      </c>
      <c r="E51" s="5" t="str">
        <f>[1]Sheet1!I52</f>
        <v>SAKS GC HR 1500</v>
      </c>
      <c r="G51" s="6" t="s">
        <v>20</v>
      </c>
      <c r="H51" s="5" t="s">
        <v>23</v>
      </c>
      <c r="J51" s="5" t="str">
        <f>[1]Sheet1!L52</f>
        <v>Gas chromatograph (GC) is used to separate and detect the components of Fatty Acid Methyl Esters (FAME) present in biodiesel. Flame-ionization detection (FID) is used in GC to detects the amount of carbon in a sample of FAME. After the GC column, samples are burned in a hot, hydrogen-air flame, producing ionised carbon. The number of carbon atoms and extent of unsaturation can be measured.</v>
      </c>
      <c r="K51" s="5" t="s">
        <v>17</v>
      </c>
      <c r="L51" s="5" t="str">
        <f>[1]Sheet1!R52</f>
        <v xml:space="preserve">Thermal Science Laboratory </v>
      </c>
      <c r="M51" s="5" t="str">
        <f>[1]Sheet1!AG52</f>
        <v>Rs. 2000</v>
      </c>
      <c r="O51" t="s">
        <v>16</v>
      </c>
      <c r="P51" s="5" t="str">
        <f>[1]Sheet1!Q52</f>
        <v>Testing Equipment</v>
      </c>
    </row>
    <row r="52" spans="1:16" ht="65" x14ac:dyDescent="0.3">
      <c r="A52" s="5" t="str">
        <f>[1]Sheet1!B53</f>
        <v>PC based Electrolyzer cum Fuel cell Test Setup</v>
      </c>
      <c r="B52" s="5" t="str">
        <f>[1]Sheet1!F53</f>
        <v>PC based Electrolyzer cum Fuel cell Test Setup</v>
      </c>
      <c r="C52" s="5" t="str">
        <f>[1]Sheet1!G53</f>
        <v xml:space="preserve">Fuel Cell Laboratory </v>
      </c>
      <c r="D52" s="5" t="str">
        <f>[1]Sheet1!H53</f>
        <v>Ingsman energy and Fuel Cell reasearch Organization Pvt Ltd.</v>
      </c>
      <c r="E52" s="5" t="str">
        <f>[1]Sheet1!I53</f>
        <v>NA</v>
      </c>
      <c r="G52" s="1" t="s">
        <v>19</v>
      </c>
      <c r="H52" t="str">
        <f>[1]Sheet1!K53</f>
        <v>TEQIP</v>
      </c>
      <c r="J52" s="5" t="str">
        <f>[1]Sheet1!L53</f>
        <v>PC based electrolyzer cum fuel cell test setup describes the mechanical, chemical aspects of fuel cell with the aid of computer.</v>
      </c>
      <c r="K52" s="5" t="s">
        <v>17</v>
      </c>
      <c r="L52" s="5" t="str">
        <f>[1]Sheet1!R53</f>
        <v xml:space="preserve">Thermal Science Laboratory </v>
      </c>
      <c r="M52" s="5">
        <f>[1]Sheet1!AG53</f>
        <v>0</v>
      </c>
      <c r="O52" t="str">
        <f t="shared" ref="O52:O53" si="16">O50</f>
        <v>up</v>
      </c>
      <c r="P52" s="5" t="str">
        <f>[1]Sheet1!Q53</f>
        <v>Testing Equipment</v>
      </c>
    </row>
    <row r="53" spans="1:16" ht="182" x14ac:dyDescent="0.3">
      <c r="A53" s="5" t="str">
        <f>[1]Sheet1!B54</f>
        <v>Fuel Cell Experiment Test Rig</v>
      </c>
      <c r="B53" s="5" t="str">
        <f>[1]Sheet1!F54</f>
        <v>Fuel Cell Experiment Test Rig</v>
      </c>
      <c r="C53" s="5" t="str">
        <f>[1]Sheet1!G54</f>
        <v xml:space="preserve">Fuel Cell Laboratory </v>
      </c>
      <c r="D53" s="5" t="str">
        <f>[1]Sheet1!H54</f>
        <v>Heliocentris Energy System Inc.</v>
      </c>
      <c r="E53" s="5" t="str">
        <f>[1]Sheet1!I54</f>
        <v>EL 1500</v>
      </c>
      <c r="G53" s="6" t="s">
        <v>20</v>
      </c>
      <c r="H53" s="5" t="s">
        <v>23</v>
      </c>
      <c r="J53" s="5" t="str">
        <f>[1]Sheet1!L54</f>
        <v>The Nexa Training System is a modular fuel cell training system with on electrical rated output of 1.2 kW. The system is based on the Nexa Power Module developed by the company Ballard Power Systems The Nexa Training System Consists of metal hydride storage module, fuel cell module, power management module, electronic load module, PC and software</v>
      </c>
      <c r="K53" s="5" t="s">
        <v>17</v>
      </c>
      <c r="L53" s="5" t="str">
        <f>[1]Sheet1!R54</f>
        <v xml:space="preserve">Thermal Science Laboratory </v>
      </c>
      <c r="M53" s="5">
        <f>[1]Sheet1!AG54</f>
        <v>0</v>
      </c>
      <c r="O53" t="str">
        <f t="shared" si="16"/>
        <v>up</v>
      </c>
      <c r="P53" s="5" t="str">
        <f>[1]Sheet1!Q54</f>
        <v>Testing Equipment</v>
      </c>
    </row>
    <row r="54" spans="1:16" ht="130" x14ac:dyDescent="0.3">
      <c r="A54" s="5" t="str">
        <f>[1]Sheet1!B55</f>
        <v>Combustion Laboratory Unit with Oil Burner</v>
      </c>
      <c r="B54" s="5" t="str">
        <f>[1]Sheet1!F55</f>
        <v>Combustion Laboratory Unit</v>
      </c>
      <c r="C54" s="5" t="str">
        <f>[1]Sheet1!G55</f>
        <v xml:space="preserve">Thermal Science Laboratory </v>
      </c>
      <c r="D54" s="5" t="str">
        <f>[1]Sheet1!H55</f>
        <v>PA HILTON, UK</v>
      </c>
      <c r="E54" s="5" t="str">
        <f>[1]Sheet1!I55</f>
        <v>C492  &amp;  C492B</v>
      </c>
      <c r="G54" s="6" t="s">
        <v>20</v>
      </c>
      <c r="H54" s="5" t="s">
        <v>23</v>
      </c>
      <c r="J54" s="5" t="str">
        <f>[1]Sheet1!L55</f>
        <v xml:space="preserve">Stainless Steel Chamber (450 mm ID, 550 mm OD, 1000 mm long). Four 100 mm quartz glass windows; Combustion airflow system; Suctio pyrometer tube; Oil burner with integral fan and control box; Oil burner nozzle to provde flow rate of 10 l/h. </v>
      </c>
      <c r="K54" s="5" t="s">
        <v>17</v>
      </c>
      <c r="L54" s="5" t="str">
        <f>[1]Sheet1!R55</f>
        <v xml:space="preserve">Thermal Science Laboratory </v>
      </c>
      <c r="M54" s="5" t="str">
        <f>[1]Sheet1!AG55</f>
        <v>Rs. 3000</v>
      </c>
      <c r="O54" t="str">
        <f t="shared" ref="O54:O55" si="17">O50</f>
        <v>up</v>
      </c>
      <c r="P54" s="5" t="str">
        <f>[1]Sheet1!Q55</f>
        <v>Testing Facility</v>
      </c>
    </row>
    <row r="55" spans="1:16" ht="91" x14ac:dyDescent="0.3">
      <c r="A55" s="5" t="str">
        <f>[1]Sheet1!B56</f>
        <v xml:space="preserve">Vibration exciter, data acqusition system and accelerometer </v>
      </c>
      <c r="B55" s="5" t="str">
        <f>[1]Sheet1!F56</f>
        <v>Vibration Exciter</v>
      </c>
      <c r="C55" s="5" t="str">
        <f>[1]Sheet1!G56</f>
        <v>Dept. of Material Science, Room No.- 101</v>
      </c>
      <c r="D55" s="5" t="str">
        <f>[1]Sheet1!H56</f>
        <v>Atalon Instruments Pvt. Ltd., Singapore</v>
      </c>
      <c r="E55" s="5" t="str">
        <f>[1]Sheet1!I56</f>
        <v>Function Generator Model No. FGIMD,100W Power Amplifier Model No. PR10DE, Acceleraometer Model No. 6611</v>
      </c>
      <c r="G55" s="6" t="s">
        <v>20</v>
      </c>
      <c r="H55" s="5" t="s">
        <v>23</v>
      </c>
      <c r="J55" s="5" t="str">
        <f>[1]Sheet1!L56</f>
        <v>Vibration signal acquisition and processing of vibration signals</v>
      </c>
      <c r="K55" s="5" t="s">
        <v>17</v>
      </c>
      <c r="L55" s="5" t="str">
        <f>[1]Sheet1!R56</f>
        <v>Tribology and Vibration Laboratory</v>
      </c>
      <c r="M55" s="5" t="str">
        <f>[1]Sheet1!AG56</f>
        <v>Rs 100</v>
      </c>
      <c r="O55" t="str">
        <f t="shared" si="17"/>
        <v>up</v>
      </c>
      <c r="P55" s="5" t="str">
        <f>[1]Sheet1!Q56</f>
        <v>Testing Facility</v>
      </c>
    </row>
    <row r="56" spans="1:16" ht="52" x14ac:dyDescent="0.3">
      <c r="A56" s="5" t="str">
        <f>[1]Sheet1!B57</f>
        <v>Pin on disc tribometer and four ball tester</v>
      </c>
      <c r="B56" s="5" t="str">
        <f>[1]Sheet1!F57</f>
        <v>Wear Test Equipment</v>
      </c>
      <c r="C56" s="5" t="str">
        <f>[1]Sheet1!G57</f>
        <v>Dept. of Material Science, Room No.- 101</v>
      </c>
      <c r="D56" s="5" t="str">
        <f>[1]Sheet1!H57</f>
        <v>Magnum Engineers, Bangalore</v>
      </c>
      <c r="E56" s="5" t="str">
        <f>[1]Sheet1!I57</f>
        <v>TE165</v>
      </c>
      <c r="G56" s="6" t="s">
        <v>20</v>
      </c>
      <c r="H56" s="5" t="s">
        <v>23</v>
      </c>
      <c r="J56" s="5" t="str">
        <f>[1]Sheet1!L57</f>
        <v>Measurement of coefficient of friction &amp; wear of specimens</v>
      </c>
      <c r="K56" s="5" t="s">
        <v>17</v>
      </c>
      <c r="L56" s="5" t="str">
        <f>[1]Sheet1!R57</f>
        <v>Tribology and Vibration Laboratory</v>
      </c>
      <c r="M56" s="5" t="str">
        <f>[1]Sheet1!AG57</f>
        <v>Rs. 500/ Sample</v>
      </c>
      <c r="O56" t="s">
        <v>16</v>
      </c>
      <c r="P56" s="5" t="str">
        <f>[1]Sheet1!Q57</f>
        <v>Testing Facility</v>
      </c>
    </row>
    <row r="57" spans="1:16" ht="52" x14ac:dyDescent="0.3">
      <c r="A57" s="5" t="str">
        <f>[1]Sheet1!B58</f>
        <v>Rheometer and accesories</v>
      </c>
      <c r="B57" s="5" t="str">
        <f>[1]Sheet1!F58</f>
        <v>viscosity Tester</v>
      </c>
      <c r="C57" s="5" t="str">
        <f>[1]Sheet1!G58</f>
        <v>Dept. of Material Science, Room No.- 101</v>
      </c>
      <c r="D57" s="5" t="str">
        <f>[1]Sheet1!H58</f>
        <v>Anton Paar, India</v>
      </c>
      <c r="E57" s="5" t="str">
        <f>[1]Sheet1!I58</f>
        <v>MCR102</v>
      </c>
      <c r="G57" s="6" t="s">
        <v>20</v>
      </c>
      <c r="H57" s="5" t="s">
        <v>23</v>
      </c>
      <c r="J57" s="5" t="str">
        <f>[1]Sheet1!L58</f>
        <v>Measurement of dynamic viscosity of fluids</v>
      </c>
      <c r="K57" s="5" t="s">
        <v>17</v>
      </c>
      <c r="L57" s="5" t="str">
        <f>[1]Sheet1!R58</f>
        <v>Tribology and Vibration Laboratory</v>
      </c>
      <c r="M57" s="5" t="str">
        <f>[1]Sheet1!AG58</f>
        <v>Rs. 500/ Sample</v>
      </c>
      <c r="O57" t="s">
        <v>16</v>
      </c>
      <c r="P57" s="5" t="str">
        <f>[1]Sheet1!Q58</f>
        <v>Testing Facility</v>
      </c>
    </row>
    <row r="58" spans="1:16" ht="52" x14ac:dyDescent="0.3">
      <c r="A58" s="5" t="str">
        <f>[1]Sheet1!B59</f>
        <v>High frequency reciprocating test rig</v>
      </c>
      <c r="B58" s="5" t="str">
        <f>[1]Sheet1!F59</f>
        <v>Wear Tester</v>
      </c>
      <c r="C58" s="5" t="str">
        <f>[1]Sheet1!G59</f>
        <v>Dept. of Material Science, Room No.- 101</v>
      </c>
      <c r="D58" s="5" t="str">
        <f>[1]Sheet1!H59</f>
        <v>DUCOM Instruments Pvt. Ltd., Bangalore</v>
      </c>
      <c r="E58" s="5" t="str">
        <f>[1]Sheet1!I59</f>
        <v>TR282</v>
      </c>
      <c r="G58" s="6" t="s">
        <v>20</v>
      </c>
      <c r="H58" s="5" t="s">
        <v>23</v>
      </c>
      <c r="J58" s="5" t="str">
        <f>[1]Sheet1!L59</f>
        <v>Measurement of coefficient of friction &amp; wear of specimens</v>
      </c>
      <c r="K58" s="5" t="s">
        <v>17</v>
      </c>
      <c r="L58" s="5" t="str">
        <f>[1]Sheet1!R59</f>
        <v>Tribology and Vibration Laboratory</v>
      </c>
      <c r="M58" s="5" t="str">
        <f>[1]Sheet1!AG59</f>
        <v>Rs. 500/ Sample</v>
      </c>
      <c r="O58" t="str">
        <f t="shared" ref="O58:O59" si="18">O56</f>
        <v>up</v>
      </c>
      <c r="P58" s="5" t="str">
        <f>[1]Sheet1!Q59</f>
        <v>Testing Facility</v>
      </c>
    </row>
    <row r="59" spans="1:16" ht="52" x14ac:dyDescent="0.3">
      <c r="A59" s="5" t="str">
        <f>[1]Sheet1!B60</f>
        <v>Micro vicker tester</v>
      </c>
      <c r="B59" s="5" t="str">
        <f>[1]Sheet1!F60</f>
        <v>Hardness Tester</v>
      </c>
      <c r="C59" s="5" t="str">
        <f>[1]Sheet1!G60</f>
        <v>Dept. of Material Science, Room No.- 101</v>
      </c>
      <c r="D59" s="5" t="str">
        <f>[1]Sheet1!H60</f>
        <v>Miromach Technologies, Pune</v>
      </c>
      <c r="E59" s="5">
        <f>[1]Sheet1!I60</f>
        <v>186</v>
      </c>
      <c r="G59" s="6" t="s">
        <v>20</v>
      </c>
      <c r="H59" s="5" t="s">
        <v>23</v>
      </c>
      <c r="J59" s="5" t="str">
        <f>[1]Sheet1!L60</f>
        <v>Measurement of hardness of various specimens</v>
      </c>
      <c r="K59" s="5" t="s">
        <v>17</v>
      </c>
      <c r="L59" s="5" t="str">
        <f>[1]Sheet1!R60</f>
        <v>Tribology and Vibration Laboratory</v>
      </c>
      <c r="M59" s="5" t="str">
        <f>[1]Sheet1!AG60</f>
        <v>Rs. 150/ Sample</v>
      </c>
      <c r="O59" t="str">
        <f t="shared" si="18"/>
        <v>up</v>
      </c>
      <c r="P59" s="5" t="str">
        <f>[1]Sheet1!Q60</f>
        <v>Testing Facility</v>
      </c>
    </row>
    <row r="60" spans="1:16" ht="52" x14ac:dyDescent="0.3">
      <c r="A60" s="5" t="str">
        <f>[1]Sheet1!B61</f>
        <v>Portable surface roughness tester</v>
      </c>
      <c r="B60" s="5" t="str">
        <f>[1]Sheet1!F61</f>
        <v>Surface Roughness Tester</v>
      </c>
      <c r="C60" s="5" t="str">
        <f>[1]Sheet1!G61</f>
        <v>Dept. of Material Science, Room No.- 101</v>
      </c>
      <c r="D60" s="5" t="str">
        <f>[1]Sheet1!H61</f>
        <v>Mitutoyo, Japan</v>
      </c>
      <c r="E60" s="5" t="str">
        <f>[1]Sheet1!I61</f>
        <v>NIL</v>
      </c>
      <c r="G60" s="6" t="s">
        <v>20</v>
      </c>
      <c r="H60" s="5" t="s">
        <v>23</v>
      </c>
      <c r="J60" s="5" t="str">
        <f>[1]Sheet1!L61</f>
        <v xml:space="preserve">Measurement of 2D surface roughness parameters of specimens </v>
      </c>
      <c r="K60" s="5" t="s">
        <v>17</v>
      </c>
      <c r="L60" s="5" t="str">
        <f>[1]Sheet1!R61</f>
        <v>Tribology and Vibration Laboratory</v>
      </c>
      <c r="M60" s="5" t="str">
        <f>[1]Sheet1!AG61</f>
        <v>Rs 100 /sample</v>
      </c>
      <c r="O60" t="str">
        <f t="shared" ref="O60:O61" si="19">O56</f>
        <v>up</v>
      </c>
      <c r="P60" s="5" t="str">
        <f>[1]Sheet1!Q61</f>
        <v>Testing Facility</v>
      </c>
    </row>
    <row r="61" spans="1:16" ht="143" x14ac:dyDescent="0.3">
      <c r="A61" s="5" t="str">
        <f>[1]Sheet1!B62</f>
        <v>Fluke Thermal Imager</v>
      </c>
      <c r="B61" s="5" t="str">
        <f>[1]Sheet1!F62</f>
        <v>Fluke Thermal Imager</v>
      </c>
      <c r="C61" s="5" t="str">
        <f>[1]Sheet1!G62</f>
        <v>Solar Energy Center</v>
      </c>
      <c r="D61" s="5" t="str">
        <f>[1]Sheet1!H62</f>
        <v>Fluke Corporation, USA</v>
      </c>
      <c r="E61" s="5" t="str">
        <f>[1]Sheet1!I62</f>
        <v>Ti 32</v>
      </c>
      <c r="G61" s="6" t="s">
        <v>20</v>
      </c>
      <c r="H61" s="5" t="s">
        <v>23</v>
      </c>
      <c r="J61" s="5" t="str">
        <f>[1]Sheet1!L62</f>
        <v>The Fluke Ti32 Thermal Imagers are handheld thermal imagers used for preventive and predictive maintenance, equipment troubleshooting, repair verification, building inspections, restoration and remediation work, energy audits, and weatherization purposes. T</v>
      </c>
      <c r="K61" s="5" t="s">
        <v>17</v>
      </c>
      <c r="L61" s="5" t="str">
        <f>[1]Sheet1!R62</f>
        <v>MED/ DR. M. Srinivas</v>
      </c>
      <c r="M61" s="5">
        <f>[1]Sheet1!AG62</f>
        <v>0</v>
      </c>
      <c r="O61" t="str">
        <f t="shared" si="19"/>
        <v>up</v>
      </c>
      <c r="P61" s="5" t="str">
        <f>[1]Sheet1!Q62</f>
        <v>Testing Equipment</v>
      </c>
    </row>
    <row r="62" spans="1:16" ht="221" x14ac:dyDescent="0.3">
      <c r="A62" s="5" t="str">
        <f>[1]Sheet1!B63</f>
        <v>Wind Energy Training System</v>
      </c>
      <c r="B62" s="5" t="str">
        <f>[1]Sheet1!F63</f>
        <v>Wind Energy Training System</v>
      </c>
      <c r="C62" s="5" t="str">
        <f>[1]Sheet1!G63</f>
        <v>Solar Energy Center</v>
      </c>
      <c r="D62" s="5" t="str">
        <f>[1]Sheet1!H63</f>
        <v>Ecosense sustainable solutions</v>
      </c>
      <c r="E62" s="5" t="str">
        <f>[1]Sheet1!I63</f>
        <v>NA</v>
      </c>
      <c r="G62" s="6" t="s">
        <v>20</v>
      </c>
      <c r="H62" t="str">
        <f>[1]Sheet1!K63</f>
        <v>Plan fund</v>
      </c>
      <c r="J62" s="5" t="str">
        <f>[1]Sheet1!L63</f>
        <v>Wind Energy Training System is a scaled down version of actual wind turbine power plant. This system facilitates the students with working and configurable model of wind turbine. This system gives the insight about individual components and consequences of changing the operating points of any wind turbine defined in terms of wind speed and pitch angle. Students can learn concepts like I-V characteristic, cut-off, cut-in speed etc.</v>
      </c>
      <c r="K62" s="5" t="s">
        <v>17</v>
      </c>
      <c r="L62" s="5" t="str">
        <f>[1]Sheet1!R63</f>
        <v>MED/ DR. M. Srinivas</v>
      </c>
      <c r="M62" s="5">
        <f>[1]Sheet1!AG63</f>
        <v>0</v>
      </c>
      <c r="O62" t="s">
        <v>16</v>
      </c>
      <c r="P62" s="5" t="str">
        <f>[1]Sheet1!Q63</f>
        <v>Testing Equipment</v>
      </c>
    </row>
    <row r="63" spans="1:16" ht="39" x14ac:dyDescent="0.3">
      <c r="A63" s="5" t="str">
        <f>[1]Sheet1!B64</f>
        <v>Digital power Analyser WT500</v>
      </c>
      <c r="B63" s="5" t="str">
        <f>[1]Sheet1!F64</f>
        <v>Power analyser</v>
      </c>
      <c r="C63" s="5" t="str">
        <f>[1]Sheet1!G64</f>
        <v>CASC</v>
      </c>
      <c r="D63" s="5" t="str">
        <f>[1]Sheet1!H64</f>
        <v>Yokoqawa Japan</v>
      </c>
      <c r="E63" s="5" t="str">
        <f>[1]Sheet1!I64</f>
        <v>WT500</v>
      </c>
      <c r="G63" s="6" t="s">
        <v>20</v>
      </c>
      <c r="H63" t="str">
        <f>[1]Sheet1!K64</f>
        <v>Plan fund</v>
      </c>
      <c r="J63" s="5" t="str">
        <f>[1]Sheet1!L64</f>
        <v>Capable of analysing DC and AC inputs VAR and VA and W, frequency etc</v>
      </c>
      <c r="K63" s="5" t="s">
        <v>17</v>
      </c>
      <c r="L63" s="5" t="str">
        <f>[1]Sheet1!R64</f>
        <v>MED/CASC/BTK</v>
      </c>
      <c r="M63" s="5" t="str">
        <f>[1]Sheet1!AG64</f>
        <v>Not applicable</v>
      </c>
      <c r="O63" t="s">
        <v>16</v>
      </c>
      <c r="P63" s="5" t="str">
        <f>[1]Sheet1!Q64</f>
        <v xml:space="preserve">Analytical and testing </v>
      </c>
    </row>
    <row r="64" spans="1:16" ht="39" x14ac:dyDescent="0.3">
      <c r="A64" s="5" t="str">
        <f>[1]Sheet1!B65</f>
        <v>Closed cycle PTC cryogenic refrigeration system &amp; Accesories buit in</v>
      </c>
      <c r="B64" s="5" t="str">
        <f>[1]Sheet1!F65</f>
        <v xml:space="preserve">PTC </v>
      </c>
      <c r="C64" s="5" t="str">
        <f>[1]Sheet1!G65</f>
        <v>CASC</v>
      </c>
      <c r="D64" s="5" t="str">
        <f>[1]Sheet1!H65</f>
        <v>Qdrive, USA, taken over by Chart industries USA</v>
      </c>
      <c r="E64" s="5" t="str">
        <f>[1]Sheet1!I65</f>
        <v>2S102K water cooled</v>
      </c>
      <c r="G64" s="6" t="s">
        <v>20</v>
      </c>
      <c r="H64" t="str">
        <f>[1]Sheet1!K65</f>
        <v>Plan fund</v>
      </c>
      <c r="J64" s="5" t="str">
        <f>[1]Sheet1!L65</f>
        <v>Closed cycle high capacity PT cooler</v>
      </c>
      <c r="K64" s="5" t="s">
        <v>17</v>
      </c>
      <c r="L64" s="5" t="str">
        <f>[1]Sheet1!R65</f>
        <v>MED/CASC/BTK</v>
      </c>
      <c r="M64" s="5" t="str">
        <f>[1]Sheet1!AG65</f>
        <v>Not applicable</v>
      </c>
      <c r="O64" t="str">
        <f t="shared" ref="O64:O65" si="20">O62</f>
        <v>up</v>
      </c>
      <c r="P64" s="5" t="str">
        <f>[1]Sheet1!Q65</f>
        <v>Eqipment</v>
      </c>
    </row>
    <row r="65" spans="1:16" ht="39" x14ac:dyDescent="0.3">
      <c r="A65" s="5" t="str">
        <f>[1]Sheet1!B66</f>
        <v>K508  assembly Stirling cooling engine</v>
      </c>
      <c r="B65" s="5" t="str">
        <f>[1]Sheet1!F66</f>
        <v>Rotary Stirling cooler</v>
      </c>
      <c r="C65" s="5" t="str">
        <f>[1]Sheet1!G66</f>
        <v>CASC</v>
      </c>
      <c r="D65" s="5" t="str">
        <f>[1]Sheet1!H66</f>
        <v>Ricor cryogenic and vacuum systems, Israel</v>
      </c>
      <c r="E65" s="5" t="str">
        <f>[1]Sheet1!I66</f>
        <v>K508</v>
      </c>
      <c r="G65" s="6" t="s">
        <v>20</v>
      </c>
      <c r="H65" t="str">
        <f>[1]Sheet1!K66</f>
        <v>Plan fund</v>
      </c>
      <c r="J65" s="5" t="str">
        <f>[1]Sheet1!L66</f>
        <v>High tech rotary cooler producing low tmeperatures with a brushless DC motor</v>
      </c>
      <c r="K65" s="5" t="s">
        <v>17</v>
      </c>
      <c r="L65" s="5" t="str">
        <f>[1]Sheet1!R66</f>
        <v>MED/CASC/BTK</v>
      </c>
      <c r="M65" s="5" t="str">
        <f>[1]Sheet1!AG66</f>
        <v>Not applicable</v>
      </c>
      <c r="O65" t="str">
        <f t="shared" si="20"/>
        <v>up</v>
      </c>
      <c r="P65" s="5" t="str">
        <f>[1]Sheet1!Q66</f>
        <v xml:space="preserve">Characterisation, analytical </v>
      </c>
    </row>
    <row r="66" spans="1:16" ht="39" x14ac:dyDescent="0.3">
      <c r="A66" s="5" t="str">
        <f>[1]Sheet1!B67</f>
        <v xml:space="preserve">K 562 Cooler assembly </v>
      </c>
      <c r="B66" s="5" t="str">
        <f>[1]Sheet1!F67</f>
        <v>Miniature closed cycle cryocooler</v>
      </c>
      <c r="C66" s="5" t="str">
        <f>[1]Sheet1!G67</f>
        <v>CASC</v>
      </c>
      <c r="D66" s="5" t="str">
        <f>[1]Sheet1!H67</f>
        <v>Ricor cryogenic and vacuum systems, Israel</v>
      </c>
      <c r="E66" s="5" t="str">
        <f>[1]Sheet1!I67</f>
        <v>K 562</v>
      </c>
      <c r="G66" s="6" t="s">
        <v>20</v>
      </c>
      <c r="H66" t="str">
        <f>[1]Sheet1!K67</f>
        <v>Plan fund</v>
      </c>
      <c r="J66" s="5" t="str">
        <f>[1]Sheet1!L67</f>
        <v>Compact cooler capable of producing cryogenic temperatures</v>
      </c>
      <c r="K66" s="5" t="s">
        <v>17</v>
      </c>
      <c r="L66" s="5" t="str">
        <f>[1]Sheet1!R67</f>
        <v>MED/CASC/BTK</v>
      </c>
      <c r="M66" s="5" t="str">
        <f>[1]Sheet1!AG67</f>
        <v>Not applicable</v>
      </c>
      <c r="O66" t="str">
        <f t="shared" ref="O66:O67" si="21">O62</f>
        <v>up</v>
      </c>
      <c r="P66" s="5" t="str">
        <f>[1]Sheet1!Q67</f>
        <v xml:space="preserve">Characterisation, analytical </v>
      </c>
    </row>
    <row r="67" spans="1:16" ht="65" x14ac:dyDescent="0.3">
      <c r="A67" s="5" t="str">
        <f>[1]Sheet1!B68</f>
        <v>Table top compact LN2 generator with transfer station and Dewar</v>
      </c>
      <c r="B67" s="5" t="str">
        <f>[1]Sheet1!F68</f>
        <v xml:space="preserve">Small scale table top LN2 liquifier. </v>
      </c>
      <c r="C67" s="5" t="str">
        <f>[1]Sheet1!G68</f>
        <v>CASC</v>
      </c>
      <c r="D67" s="5" t="str">
        <f>[1]Sheet1!H68</f>
        <v>MMR Technologies, USA. Elan2 Digital LN2 liquifier</v>
      </c>
      <c r="E67" s="5" t="str">
        <f>[1]Sheet1!I68</f>
        <v>Elan2 Digital LN2 liquifier</v>
      </c>
      <c r="G67" s="6" t="s">
        <v>20</v>
      </c>
      <c r="H67" t="str">
        <f>[1]Sheet1!K68</f>
        <v>Plan fund</v>
      </c>
      <c r="J67" s="5" t="str">
        <f>[1]Sheet1!L68</f>
        <v>Small scale table top LN2 liquifier. Maximum Production is ~6 lit /week if provided with cotrolled condition of purity and AC.</v>
      </c>
      <c r="K67" s="5" t="s">
        <v>17</v>
      </c>
      <c r="L67" s="5" t="str">
        <f>[1]Sheet1!R68</f>
        <v>MED/CASC/BTK</v>
      </c>
      <c r="M67" s="5" t="str">
        <f>[1]Sheet1!AG68</f>
        <v>Not applicable</v>
      </c>
      <c r="O67" t="str">
        <f t="shared" si="21"/>
        <v>up</v>
      </c>
      <c r="P67" s="5" t="str">
        <f>[1]Sheet1!Q68</f>
        <v>Equipment</v>
      </c>
    </row>
    <row r="68" spans="1:16" ht="26" x14ac:dyDescent="0.3">
      <c r="A68" s="5" t="str">
        <f>[1]Sheet1!B69</f>
        <v>K 527 Linear cooler system</v>
      </c>
      <c r="B68" s="5" t="str">
        <f>[1]Sheet1!F69</f>
        <v>Linear cooler system</v>
      </c>
      <c r="C68" s="5" t="str">
        <f>[1]Sheet1!G69</f>
        <v>CASC</v>
      </c>
      <c r="D68" s="5" t="str">
        <f>[1]Sheet1!H69</f>
        <v>Ricor cryogenic and vacuum systems, Israel</v>
      </c>
      <c r="E68" s="5" t="str">
        <f>[1]Sheet1!I69</f>
        <v>K527</v>
      </c>
      <c r="G68" s="6" t="s">
        <v>20</v>
      </c>
      <c r="H68" t="str">
        <f>[1]Sheet1!K69</f>
        <v>Plan fund</v>
      </c>
      <c r="J68" s="5" t="str">
        <f>[1]Sheet1!L69</f>
        <v>New generation linear cooler for new generation sensors</v>
      </c>
      <c r="K68" s="5" t="s">
        <v>17</v>
      </c>
      <c r="L68" s="5" t="str">
        <f>[1]Sheet1!R69</f>
        <v>MED/CASC/BTK</v>
      </c>
      <c r="M68" s="5" t="str">
        <f>[1]Sheet1!AG69</f>
        <v>Not applicable</v>
      </c>
      <c r="O68" t="s">
        <v>16</v>
      </c>
      <c r="P68" s="5" t="str">
        <f>[1]Sheet1!Q69</f>
        <v xml:space="preserve">Characterisation, analytical </v>
      </c>
    </row>
    <row r="69" spans="1:16" ht="39" x14ac:dyDescent="0.3">
      <c r="A69" s="5" t="str">
        <f>[1]Sheet1!B70</f>
        <v>Linear Reciprocating Tribometer</v>
      </c>
      <c r="B69" s="5" t="str">
        <f>[1]Sheet1!F70</f>
        <v>LRT</v>
      </c>
      <c r="C69" s="5" t="str">
        <f>[1]Sheet1!G70</f>
        <v>Tribology and vibration laboratory</v>
      </c>
      <c r="D69" s="5" t="str">
        <f>[1]Sheet1!H70</f>
        <v>DUCOM Instruments Pvt. Ltd., Bangalore</v>
      </c>
      <c r="E69" s="5" t="str">
        <f>[1]Sheet1!I70</f>
        <v>TR274</v>
      </c>
      <c r="G69" s="1" t="s">
        <v>19</v>
      </c>
      <c r="H69" t="str">
        <f>[1]Sheet1!K70</f>
        <v>SERB</v>
      </c>
      <c r="J69" s="5" t="str">
        <f>[1]Sheet1!L70</f>
        <v>Linear reciprocating tribometer for measuring friction and wear</v>
      </c>
      <c r="K69" s="5" t="s">
        <v>17</v>
      </c>
      <c r="L69" s="5" t="str">
        <f>[1]Sheet1!R70</f>
        <v>Tribology and vibration laboratory</v>
      </c>
      <c r="M69" s="5" t="str">
        <f>[1]Sheet1!AG70</f>
        <v>Rs 300 /hour</v>
      </c>
      <c r="O69" t="s">
        <v>16</v>
      </c>
      <c r="P69" s="5" t="str">
        <f>[1]Sheet1!Q70</f>
        <v>Testing equipment</v>
      </c>
    </row>
    <row r="70" spans="1:16" ht="26" x14ac:dyDescent="0.3">
      <c r="A70" s="5" t="str">
        <f>[1]Sheet1!B71</f>
        <v>Humanoid robot(NAO)</v>
      </c>
      <c r="B70" s="5" t="str">
        <f>[1]Sheet1!F71</f>
        <v>NAO</v>
      </c>
      <c r="C70" s="5" t="str">
        <f>[1]Sheet1!G71</f>
        <v>CAD/CAM</v>
      </c>
      <c r="D70" s="5" t="str">
        <f>[1]Sheet1!H71</f>
        <v>Aldebaran, France</v>
      </c>
      <c r="E70" s="5" t="str">
        <f>[1]Sheet1!I71</f>
        <v>Nao H25 Humanoid Robot</v>
      </c>
      <c r="G70" s="6" t="s">
        <v>20</v>
      </c>
      <c r="H70" t="str">
        <f>[1]Sheet1!K71</f>
        <v>Plan fund</v>
      </c>
      <c r="J70" s="5" t="str">
        <f>[1]Sheet1!L71</f>
        <v>Humanaoid robot</v>
      </c>
      <c r="K70" s="5" t="s">
        <v>17</v>
      </c>
      <c r="L70" s="5" t="str">
        <f>[1]Sheet1!R71</f>
        <v>Mechatronics/Robotics</v>
      </c>
      <c r="M70" s="5" t="str">
        <f>[1]Sheet1!AG71</f>
        <v>Rs.500/hour/person</v>
      </c>
      <c r="O70" t="str">
        <f t="shared" ref="O70:O71" si="22">O68</f>
        <v>up</v>
      </c>
      <c r="P70" s="5">
        <f>[1]Sheet1!Q71</f>
        <v>0</v>
      </c>
    </row>
    <row r="71" spans="1:16" ht="26" x14ac:dyDescent="0.3">
      <c r="A71" s="5" t="str">
        <f>[1]Sheet1!B72</f>
        <v>Fire Bird VI</v>
      </c>
      <c r="B71" s="5" t="str">
        <f>[1]Sheet1!F72</f>
        <v>Firebird</v>
      </c>
      <c r="C71" s="5" t="str">
        <f>[1]Sheet1!G72</f>
        <v>CAD/CAM</v>
      </c>
      <c r="D71" s="5" t="str">
        <f>[1]Sheet1!H72</f>
        <v>Nex Robotics Pvt. Ltd</v>
      </c>
      <c r="E71" s="5" t="str">
        <f>[1]Sheet1!I72</f>
        <v>Fire Bird XII- NR-FB-XII-4WD</v>
      </c>
      <c r="G71" s="6" t="s">
        <v>20</v>
      </c>
      <c r="H71" t="str">
        <f>[1]Sheet1!K72</f>
        <v>Plan fund</v>
      </c>
      <c r="J71" s="5" t="str">
        <f>[1]Sheet1!L72</f>
        <v>Wheeled robot</v>
      </c>
      <c r="K71" s="5" t="s">
        <v>17</v>
      </c>
      <c r="L71" s="5" t="str">
        <f>[1]Sheet1!R72</f>
        <v>Mechatronics/Robotics</v>
      </c>
      <c r="M71" s="5" t="str">
        <f>[1]Sheet1!AG72</f>
        <v>Rs.500/hour/person</v>
      </c>
      <c r="O71" t="str">
        <f t="shared" si="22"/>
        <v>up</v>
      </c>
      <c r="P71" s="5">
        <f>[1]Sheet1!Q72</f>
        <v>0</v>
      </c>
    </row>
    <row r="72" spans="1:16" ht="26" x14ac:dyDescent="0.3">
      <c r="A72" s="5" t="str">
        <f>[1]Sheet1!B73</f>
        <v>PLC Trainer kit with accessories</v>
      </c>
      <c r="B72" s="5" t="str">
        <f>[1]Sheet1!F73</f>
        <v>PLC trainer</v>
      </c>
      <c r="C72" s="5" t="str">
        <f>[1]Sheet1!G73</f>
        <v>CAD/CAM</v>
      </c>
      <c r="D72" s="5" t="str">
        <f>[1]Sheet1!H73</f>
        <v>MTAB Engineers Pvt. Ltd</v>
      </c>
      <c r="E72" s="5" t="str">
        <f>[1]Sheet1!I73</f>
        <v>Not specified</v>
      </c>
      <c r="G72" s="6" t="s">
        <v>20</v>
      </c>
      <c r="H72" t="str">
        <f>[1]Sheet1!K73</f>
        <v>Plan fund</v>
      </c>
      <c r="J72" s="5" t="str">
        <f>[1]Sheet1!L73</f>
        <v>PLC Trainer kit</v>
      </c>
      <c r="K72" s="5" t="s">
        <v>17</v>
      </c>
      <c r="L72" s="5" t="str">
        <f>[1]Sheet1!R73</f>
        <v>Mechatronics/Robotics</v>
      </c>
      <c r="M72" s="5" t="str">
        <f>[1]Sheet1!AG73</f>
        <v>Rs.300/hour/person</v>
      </c>
      <c r="O72" t="str">
        <f t="shared" ref="O72:O73" si="23">O68</f>
        <v>up</v>
      </c>
      <c r="P72" s="5">
        <f>[1]Sheet1!Q73</f>
        <v>0</v>
      </c>
    </row>
    <row r="73" spans="1:16" ht="26" x14ac:dyDescent="0.3">
      <c r="A73" s="5" t="str">
        <f>[1]Sheet1!B74</f>
        <v>Scorbot ER4U Robot with accessories</v>
      </c>
      <c r="B73" s="5" t="str">
        <f>[1]Sheet1!F74</f>
        <v>Scorbot</v>
      </c>
      <c r="C73" s="5" t="str">
        <f>[1]Sheet1!G74</f>
        <v>CAD/CAM</v>
      </c>
      <c r="D73" s="5" t="str">
        <f>[1]Sheet1!H74</f>
        <v>Intelitek ,Israel</v>
      </c>
      <c r="E73" s="5" t="str">
        <f>[1]Sheet1!I74</f>
        <v>Scorebot-ER4U</v>
      </c>
      <c r="G73" s="6" t="s">
        <v>20</v>
      </c>
      <c r="H73" t="str">
        <f>[1]Sheet1!K74</f>
        <v>Plan fund</v>
      </c>
      <c r="J73" s="5" t="str">
        <f>[1]Sheet1!L74</f>
        <v>Joint arm revolute robot</v>
      </c>
      <c r="K73" s="5" t="s">
        <v>17</v>
      </c>
      <c r="L73" s="5" t="str">
        <f>[1]Sheet1!R74</f>
        <v>Mechatronics/Robotics</v>
      </c>
      <c r="M73" s="5" t="str">
        <f>[1]Sheet1!AG74</f>
        <v>Rs.600/hour/person</v>
      </c>
      <c r="O73" t="str">
        <f t="shared" si="23"/>
        <v>up</v>
      </c>
      <c r="P73" s="5">
        <f>[1]Sheet1!Q74</f>
        <v>0</v>
      </c>
    </row>
    <row r="74" spans="1:16" ht="26" x14ac:dyDescent="0.3">
      <c r="A74" s="5" t="str">
        <f>[1]Sheet1!B75</f>
        <v>Educational Small Robot With Accessories</v>
      </c>
      <c r="B74" s="5" t="str">
        <f>[1]Sheet1!F75</f>
        <v>NA</v>
      </c>
      <c r="C74" s="5" t="str">
        <f>[1]Sheet1!G75</f>
        <v>CAD/CAM</v>
      </c>
      <c r="D74" s="5" t="str">
        <f>[1]Sheet1!H75</f>
        <v>Nex Robotics Pvt. Ltd</v>
      </c>
      <c r="E74" s="5" t="str">
        <f>[1]Sheet1!I75</f>
        <v>Fire Bird V</v>
      </c>
      <c r="G74" s="6" t="s">
        <v>20</v>
      </c>
      <c r="H74" t="str">
        <f>[1]Sheet1!K75</f>
        <v>Plan fund</v>
      </c>
      <c r="J74" s="5" t="str">
        <f>[1]Sheet1!L75</f>
        <v>Educational small robots</v>
      </c>
      <c r="K74" s="5" t="s">
        <v>17</v>
      </c>
      <c r="L74" s="5" t="str">
        <f>[1]Sheet1!R75</f>
        <v>Mechatronics/Robotics</v>
      </c>
      <c r="M74" s="5" t="str">
        <f>[1]Sheet1!AG75</f>
        <v>Rs.500/hour/person</v>
      </c>
      <c r="O74" t="s">
        <v>16</v>
      </c>
      <c r="P74" s="5">
        <f>[1]Sheet1!Q75</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jasin Aniyeri</cp:lastModifiedBy>
  <dcterms:created xsi:type="dcterms:W3CDTF">2017-12-08T08:18:22Z</dcterms:created>
  <dcterms:modified xsi:type="dcterms:W3CDTF">2019-08-26T10:13:38Z</dcterms:modified>
</cp:coreProperties>
</file>